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ek 1" sheetId="1" r:id="rId4"/>
    <sheet state="visible" name="Week 2" sheetId="2" r:id="rId5"/>
    <sheet state="visible" name="Week 3" sheetId="3" r:id="rId6"/>
    <sheet state="visible" name="Week 4 " sheetId="4" r:id="rId7"/>
    <sheet state="visible" name="Week 5" sheetId="5" r:id="rId8"/>
    <sheet state="visible" name="Week 6" sheetId="6" r:id="rId9"/>
    <sheet state="visible" name="2024" sheetId="7" r:id="rId10"/>
  </sheets>
  <definedNames/>
  <calcPr/>
</workbook>
</file>

<file path=xl/sharedStrings.xml><?xml version="1.0" encoding="utf-8"?>
<sst xmlns="http://schemas.openxmlformats.org/spreadsheetml/2006/main" count="371" uniqueCount="182">
  <si>
    <t>Canal Construction Detailed Expense Report</t>
  </si>
  <si>
    <t>#</t>
  </si>
  <si>
    <t>Date</t>
  </si>
  <si>
    <t>Expense</t>
  </si>
  <si>
    <t>Description</t>
  </si>
  <si>
    <t>Cost (USD)</t>
  </si>
  <si>
    <t>Cost (HTG)</t>
  </si>
  <si>
    <t>Note</t>
  </si>
  <si>
    <t>Receipt</t>
  </si>
  <si>
    <t>Water</t>
  </si>
  <si>
    <t>60 cases w/ 50 bags in each. 3,000 total pieces</t>
  </si>
  <si>
    <t>For workers and security delivered to the "Comite Canal Massacre"</t>
  </si>
  <si>
    <t>Link</t>
  </si>
  <si>
    <t>Juice</t>
  </si>
  <si>
    <t>30 cases w/ 24 bottles of juice in each, 720 total pieces</t>
  </si>
  <si>
    <t>Crackers</t>
  </si>
  <si>
    <t>15 boxes of crackers with 3,249 total pieces</t>
  </si>
  <si>
    <t>Bus</t>
  </si>
  <si>
    <t>Full day price of bus</t>
  </si>
  <si>
    <t>Transport materials and P4H staff</t>
  </si>
  <si>
    <t>Lunch</t>
  </si>
  <si>
    <t>For 49 P4H staff that spent the day at the site</t>
  </si>
  <si>
    <t>Meal for P4H staff</t>
  </si>
  <si>
    <t>Construction Materials</t>
  </si>
  <si>
    <t>1,000 sacks of cement, 6 tons of iron, 25 rebars (1/2 inch) , 1 shovel. In addition to this, P4H paid off the iron (1 ton of iron and 300 rebars) that was purchased on credit on 9/18/23.</t>
  </si>
  <si>
    <t>384,045 gourdes paid off supplies purchased on credit on 9/18/23. Receipt provided by vendor. 1,719,990 gourdes was used to purchase mainly cement and iron. Vendor is "La Main Divine Matériaux de Construction". Tel : (509) 4061-4977.</t>
  </si>
  <si>
    <t>Donation to BSAP</t>
  </si>
  <si>
    <t>Funds to provide meals for security and gasoline.</t>
  </si>
  <si>
    <t>They provide security to the construction site.</t>
  </si>
  <si>
    <t>Donation to Brigade Haut Maribaro (Sekirite Kazek)</t>
  </si>
  <si>
    <t>They provide secruity to the construction site.</t>
  </si>
  <si>
    <t>TOTAL</t>
  </si>
  <si>
    <t>Note: The official exchange rate on 9/18/23 was $1USD = 134.52 gourdes.</t>
  </si>
  <si>
    <t xml:space="preserve"> </t>
  </si>
  <si>
    <t>Food For Workers First Week</t>
  </si>
  <si>
    <t xml:space="preserve">Food for construction workers, BSAP, Kazek security and canal planning committee. This cost is reduced due to many food donations given. </t>
  </si>
  <si>
    <t>Tuesday 210 boxes, Wednesday 240 boxes, Thursday 230 boxes, Friday 200 boxes, Saturday 250 boxes</t>
  </si>
  <si>
    <t>85 cases w/ 50 bags in each. 4,250 total pieces</t>
  </si>
  <si>
    <t>Gas</t>
  </si>
  <si>
    <t>Gas for vehicle from Cap-Haitien to Wanament.</t>
  </si>
  <si>
    <t xml:space="preserve">Transport to and from Cap-Haitien to Wanament. </t>
  </si>
  <si>
    <t>Construction vests &amp; celebration flags</t>
  </si>
  <si>
    <t xml:space="preserve">For workers and for celebration meeting on September 30th. </t>
  </si>
  <si>
    <t xml:space="preserve">5 flag stashes, 190 construction vests, 20 flags, 17 packs of Haiti pins, 250 mini pins, pepermints </t>
  </si>
  <si>
    <t>Flight</t>
  </si>
  <si>
    <t>FTL to Cap on Spirit for Bertrhude</t>
  </si>
  <si>
    <t>For Dr. Bertrhude to go back to canal with vests and supplies.</t>
  </si>
  <si>
    <t>Plywood</t>
  </si>
  <si>
    <t>20 sheets of 3/4" x 4 x 8</t>
  </si>
  <si>
    <t xml:space="preserve">For workers. </t>
  </si>
  <si>
    <t>Wood</t>
  </si>
  <si>
    <t xml:space="preserve">24 pieces of 2x4x16 </t>
  </si>
  <si>
    <t>Directors visit to canal</t>
  </si>
  <si>
    <t xml:space="preserve">4 P4H Directors and 1 co-founders visited the canal for follow up. </t>
  </si>
  <si>
    <t xml:space="preserve">P4H staff visit to oversee work. </t>
  </si>
  <si>
    <t>Food For Workers Second Week</t>
  </si>
  <si>
    <t>Food for construction workers, BSAP, Kazek security and canal planning committee.</t>
  </si>
  <si>
    <t xml:space="preserve">This is the first part of the purchases for the canal. </t>
  </si>
  <si>
    <t>Cash for workers</t>
  </si>
  <si>
    <t>100 workers received $100USD each to encourage the work.</t>
  </si>
  <si>
    <t xml:space="preserve">186 canal workers recieved $100 each. </t>
  </si>
  <si>
    <t>Note: The official exchange rate on 9/23/23 was $1USD = 134.57 gourdes.</t>
  </si>
  <si>
    <t xml:space="preserve">Shortage of gas in Haiti caused us to buy a doum of gas for our use. </t>
  </si>
  <si>
    <t>Monday 200, boxes, Tuesday 225 boxes, Wednesday 210 boxes, Thursday 200 boxes, Friday 250 boxes, Saturday 200 boxes</t>
  </si>
  <si>
    <t>Sacks</t>
  </si>
  <si>
    <t xml:space="preserve">Sacks to help block water. </t>
  </si>
  <si>
    <t>800  sacks to block the water in the mouth of the canal (sak, pou bare dlo nan bouch kanal)</t>
  </si>
  <si>
    <t>Flags</t>
  </si>
  <si>
    <t xml:space="preserve">Flags for canal requested by planning committee. </t>
  </si>
  <si>
    <t xml:space="preserve">300 Haitian flags for canal. </t>
  </si>
  <si>
    <t>Total</t>
  </si>
  <si>
    <t>Note: The official exchange rate on 10/2/23 was $1USD = 134.25 gourdes.</t>
  </si>
  <si>
    <t>River rocks</t>
  </si>
  <si>
    <t>11 trucks filled with river rocks</t>
  </si>
  <si>
    <t>Pou n te mete nan machin nan pou n t al livre Wòch nou te achte 10/29/2023</t>
  </si>
  <si>
    <t>10 trucks filled with river rocks</t>
  </si>
  <si>
    <t>10 kamyon Wòch rivyè pou travay nan kanal la</t>
  </si>
  <si>
    <t>Gas for trips to Wanament.</t>
  </si>
  <si>
    <t>Fee for a boss to work at canal</t>
  </si>
  <si>
    <t>We paid for a worker to travel from Cap-Haïtien to Wanament to provide expertise at the canal.</t>
  </si>
  <si>
    <t>1,000 sacks of cement and 25 plywoods</t>
  </si>
  <si>
    <t xml:space="preserve">Depot was almost depleted, needed to quickly purchase supplies. </t>
  </si>
  <si>
    <t xml:space="preserve">Note: The official exchange rate on 11/16/23 was $1USD = 132.74 gourdes.                        </t>
  </si>
  <si>
    <t>Flights</t>
  </si>
  <si>
    <t>Flight to Haiti for Bertrhude, Priscilla &amp; Pascale</t>
  </si>
  <si>
    <t xml:space="preserve">Dr. Bertrhude, Dr. Priscilla and Pascale traveled to Haiti for site visit and canal party on December 22nd. Dr. Bertrhude adn Dr. Priscilla purchased flights months in advance. </t>
  </si>
  <si>
    <t>Supplies for Christmas celebration</t>
  </si>
  <si>
    <t>Supplies for party for workers (Amazon)</t>
  </si>
  <si>
    <t xml:space="preserve">Party supplies for workers included christmas hats and glasses, Haitian flags, and other gifts. </t>
  </si>
  <si>
    <t xml:space="preserve">Supplies for Christmas celebration
</t>
  </si>
  <si>
    <t>Supplies for party for workers (Walmart)</t>
  </si>
  <si>
    <t xml:space="preserve">Party supplies for workers included candy canes adn other gifts. </t>
  </si>
  <si>
    <t>Rocks for canal</t>
  </si>
  <si>
    <t xml:space="preserve">20 trucks filled with rocks at $900HTG each. </t>
  </si>
  <si>
    <t xml:space="preserve">It cost $180,000 Haitian dollars or 900,000 gourdes. </t>
  </si>
  <si>
    <t xml:space="preserve">Link </t>
  </si>
  <si>
    <t>Umbrellas for rainy days at canal</t>
  </si>
  <si>
    <t xml:space="preserve">Umbrellas for site visit when it was raining. </t>
  </si>
  <si>
    <t xml:space="preserve">It cost $872 Haitian dollars, or 4,360 gourdes. </t>
  </si>
  <si>
    <t>Site visit support</t>
  </si>
  <si>
    <t xml:space="preserve">Site visit support for workers who traveled to Wanament with Dr. B and Dr. P. </t>
  </si>
  <si>
    <t>Given to 2 workers who traveled to Wanament with Dr. B and Dr. P to give out invitations to Christmas party and check out work.</t>
  </si>
  <si>
    <t>Transportation issues at canal</t>
  </si>
  <si>
    <t xml:space="preserve">Jack broken during visit to canal. </t>
  </si>
  <si>
    <t xml:space="preserve">During a visit in December, the vehicle experienced a flat tire and we had to fix it before we left. </t>
  </si>
  <si>
    <t xml:space="preserve">Gas to visit canal. </t>
  </si>
  <si>
    <t xml:space="preserve">It cost $1,950 Haitian dollars, or 9,750 gourdes. </t>
  </si>
  <si>
    <t xml:space="preserve">Replaced a tire during visit to canal. </t>
  </si>
  <si>
    <t xml:space="preserve">During a visit in December, the vehicle experienced a flat tire and we had to fix it before we left. To replace the tire, it cost $5,000 Haitian dollars, or 25,000 gourdes. </t>
  </si>
  <si>
    <t xml:space="preserve">Financial gift for 207 volunteer workers. </t>
  </si>
  <si>
    <t xml:space="preserve">207 canal workers each recieved $100 USD as a Christmas gift. This was a gesture of support for not receiving a salary but still working at the canal. </t>
  </si>
  <si>
    <t>Christmas celebration for workers</t>
  </si>
  <si>
    <t xml:space="preserve">Food for 210 people during Canal Christmas Party. </t>
  </si>
  <si>
    <t xml:space="preserve">During the canal Christmas party, a goat lunch was served. It included a meal, dessert, and a drink. It cost $55,650 Haitian dollars, or 278,250 gourdes. </t>
  </si>
  <si>
    <t>pending receipt</t>
  </si>
  <si>
    <t>Transportation for workers</t>
  </si>
  <si>
    <t>3 busses to transport all volunteer canal workers to Cap-Haitien.</t>
  </si>
  <si>
    <t>Because of the security risk, the Christmas party was not held in Wanament. It was held in Okap and all workers were transported to Okap (the headquarters of P4H Global). It cost $30,000 Haitian dollars or 150,000 gourdes to transport all workers.</t>
  </si>
  <si>
    <t>Event organizers expense</t>
  </si>
  <si>
    <t xml:space="preserve">Event workers and helpers gift. </t>
  </si>
  <si>
    <t xml:space="preserve">19 workers were given a gratitude gift for helping put on the party. From creating invitations, to bringing over the many supplies, to setting up the tables and chairs, to serving food, to clean up and other tasks, they made the event possible. </t>
  </si>
  <si>
    <t>KPK banners</t>
  </si>
  <si>
    <t xml:space="preserve">Banners for event that will be used at other KPK events. </t>
  </si>
  <si>
    <t xml:space="preserve">These banners were used during the event and will be used for future KPK events. They were slightly more expensive because they were ordered with short notice for the party. </t>
  </si>
  <si>
    <t>Project manager and assistants</t>
  </si>
  <si>
    <t>Project manager and assistants stipend for September to December 2023.</t>
  </si>
  <si>
    <t xml:space="preserve">Three overseers and three assistants were hired to visit the canal various times every month to collect information on the progress of the canal. They visited at least 6 times a month. These overseers provided detailed progress reports to the leadership team and verified purchased items. </t>
  </si>
  <si>
    <t>Honoring leaders</t>
  </si>
  <si>
    <t>Honoring gifts at Canal Celebration</t>
  </si>
  <si>
    <t xml:space="preserve">10 leaders were honored at the canal party and they were given small financial gifts. $160 of the gifts were given through the Planning Committee. The remainder were given through P4H Global. </t>
  </si>
  <si>
    <t xml:space="preserve">Security </t>
  </si>
  <si>
    <t>Security for September - December</t>
  </si>
  <si>
    <t xml:space="preserve">There was a $250 budget provided to tip security agents during various visits from September to December. Security agents were tiped based on how long they stayed with the P4H team. Usually 2-4 agents accompanied P4H during each visit. </t>
  </si>
  <si>
    <t>Driver tips</t>
  </si>
  <si>
    <t>Christmas tip for drivers</t>
  </si>
  <si>
    <t xml:space="preserve">Two drivers, Romelus and Bebe have driven the P4H team from Cap-Haitien to Wanament several times a month since September. They were given a Christmas gift. </t>
  </si>
  <si>
    <t xml:space="preserve">Note: The official exchange rate on 12/10/23 was $1USD = 132.5 gourdes.                        </t>
  </si>
  <si>
    <t xml:space="preserve">12 trucks of river rocks for the gabion. </t>
  </si>
  <si>
    <t xml:space="preserve">Unfortunately, the trucks filled with rocks was robbed during intense demonstrations on Feb. 7th. 2 trucks filled with rocks were never delivered. </t>
  </si>
  <si>
    <t xml:space="preserve">Note: The official exchange rate on 1/4/24 was $1USD = 132.5 gourdes.                        </t>
  </si>
  <si>
    <t>Cement</t>
  </si>
  <si>
    <t>1,000 sacks of cement</t>
  </si>
  <si>
    <t xml:space="preserve">Purchased same day as iron. </t>
  </si>
  <si>
    <t>Iron</t>
  </si>
  <si>
    <t>5 tons of iron</t>
  </si>
  <si>
    <t>It cost 172,000 Haitian dollars or 860,000  gourdes</t>
  </si>
  <si>
    <t xml:space="preserve">Rocks </t>
  </si>
  <si>
    <t>9 trucks</t>
  </si>
  <si>
    <t xml:space="preserve">It costs 9,000 Haitian dollars or 45,000 gourdes per truck. </t>
  </si>
  <si>
    <t>Lunch for media workers + P4H Staff</t>
  </si>
  <si>
    <t>Provided lunch funds for 15 media men + P4H Staff</t>
  </si>
  <si>
    <t xml:space="preserve">Covered lunch for all media at canal. </t>
  </si>
  <si>
    <t>On the ground daily videos</t>
  </si>
  <si>
    <t xml:space="preserve">Non-P4H staff member hired to provide daily videos at the canal. </t>
  </si>
  <si>
    <t xml:space="preserve">Louis provides daily videos and walk throughs for canal updates. </t>
  </si>
  <si>
    <t>Per diem for staff</t>
  </si>
  <si>
    <t xml:space="preserve">P4H staff embarked on our quarterly leadership trip to canal. This per diem covered their costs to get from Okap to Wanament to spend a full day at canal. </t>
  </si>
  <si>
    <t xml:space="preserve">10 staff spent the day at the canal. Per diem provided for 7 of them (for the Haiti based team responsible for their own transport. </t>
  </si>
  <si>
    <t xml:space="preserve">Lunch for visitors at the canal. </t>
  </si>
  <si>
    <t>This covered lunch for visitors at the canal.</t>
  </si>
  <si>
    <t>BSAP</t>
  </si>
  <si>
    <t>Funds for 20 officers to receive a small support.</t>
  </si>
  <si>
    <t xml:space="preserve">P4H was asked to support the 20 officers who remain at the canal. </t>
  </si>
  <si>
    <t>Flight for 4 P4H staff for site visit</t>
  </si>
  <si>
    <t xml:space="preserve">Flights for Dr. Bertrhude, Dr. Priscilla, Kayla, and Grace. </t>
  </si>
  <si>
    <t>Transport</t>
  </si>
  <si>
    <t>Follow up visit to Wanament</t>
  </si>
  <si>
    <t xml:space="preserve">Trip to bring extra funds to </t>
  </si>
  <si>
    <t>Gas traveling to canal for Jan. and Feb.</t>
  </si>
  <si>
    <t>Gas.</t>
  </si>
  <si>
    <t>Accountant</t>
  </si>
  <si>
    <t>Payment of accountant and money runner</t>
  </si>
  <si>
    <t xml:space="preserve">Morency in charge of verify all payments and paying out all invoices. </t>
  </si>
  <si>
    <t>ACS Weekly report and visits</t>
  </si>
  <si>
    <t xml:space="preserve">Weekly written reports submitted to Haiti and USA leadership on progress of the canal. </t>
  </si>
  <si>
    <t xml:space="preserve">As of Feb. 2024, P4H will be outsourcing services to help manage the canal administration. ACS will be responsible for maintaing relationships, gathering information and writting reports on the canal. This will no longer be the task of Dr. B. </t>
  </si>
  <si>
    <t xml:space="preserve">Note: The official exchange rate on 2/19/24 was $1USD = 131.25 gourdes.                        </t>
  </si>
  <si>
    <t xml:space="preserve">Media </t>
  </si>
  <si>
    <t>Support media at canal</t>
  </si>
  <si>
    <t xml:space="preserve">We gave 9 media that stay at the canal a gift for their continued efforts. Most media have left, but some have stayed to keep us informed. </t>
  </si>
  <si>
    <t>Flight for Bertrhude and Priscilla</t>
  </si>
  <si>
    <t xml:space="preserve">Flight for Bertrhude and Priscilla to visit canal in Wanament and Malfety. Flights have skyrocketed due to cancellation of all flights going to Haiti.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</si>
</sst>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
    <numFmt numFmtId="165" formatCode="&quot;$&quot;#,##0.00"/>
    <numFmt numFmtId="166" formatCode="mm/dd/yyyy"/>
    <numFmt numFmtId="167" formatCode="m/d/yyyy"/>
    <numFmt numFmtId="168" formatCode="&quot;$&quot;#,##0"/>
  </numFmts>
  <fonts count="21">
    <font>
      <sz val="10.0"/>
      <color rgb="FF000000"/>
      <name val="Arial"/>
      <scheme val="minor"/>
    </font>
    <font>
      <b/>
      <sz val="10.0"/>
      <color rgb="FF000000"/>
      <name val="Muli"/>
    </font>
    <font/>
    <font>
      <sz val="10.0"/>
      <color theme="1"/>
      <name val="Arial"/>
      <scheme val="minor"/>
    </font>
    <font>
      <b/>
      <sz val="10.0"/>
      <color theme="1"/>
      <name val="Arial"/>
      <scheme val="minor"/>
    </font>
    <font>
      <sz val="10.0"/>
      <color rgb="FF000000"/>
      <name val="Muli"/>
    </font>
    <font>
      <u/>
      <sz val="10.0"/>
      <color rgb="FF0000FF"/>
    </font>
    <font>
      <sz val="10.0"/>
      <color theme="1"/>
      <name val="Muli"/>
    </font>
    <font>
      <b/>
      <sz val="10.0"/>
      <color theme="1"/>
      <name val="Muli"/>
    </font>
    <font>
      <u/>
      <sz val="10.0"/>
      <color rgb="FF0000FF"/>
      <name val="Muli"/>
    </font>
    <font>
      <u/>
      <sz val="10.0"/>
      <color rgb="FF0000FF"/>
      <name val="Muli"/>
    </font>
    <font>
      <u/>
      <sz val="10.0"/>
      <color rgb="FF1155CC"/>
      <name val="Muli"/>
    </font>
    <font>
      <u/>
      <sz val="10.0"/>
      <color rgb="FF0000FF"/>
      <name val="Muli"/>
    </font>
    <font>
      <color theme="1"/>
      <name val="Muli"/>
    </font>
    <font>
      <u/>
      <color rgb="FF1155CC"/>
      <name val="Muli"/>
    </font>
    <font>
      <u/>
      <color rgb="FF1155CC"/>
      <name val="Muli"/>
    </font>
    <font>
      <color theme="1"/>
      <name val="Arial"/>
      <scheme val="minor"/>
    </font>
    <font>
      <u/>
      <sz val="10.0"/>
      <color rgb="FF0000FF"/>
      <name val="Muli"/>
    </font>
    <font>
      <u/>
      <color rgb="FF0000FF"/>
      <name val="Muli"/>
    </font>
    <font>
      <u/>
      <color rgb="FF0000FF"/>
      <name val="Muli"/>
    </font>
    <font>
      <u/>
      <color rgb="FF0000FF"/>
      <name val="Muli"/>
    </font>
  </fonts>
  <fills count="7">
    <fill>
      <patternFill patternType="none"/>
    </fill>
    <fill>
      <patternFill patternType="lightGray"/>
    </fill>
    <fill>
      <patternFill patternType="solid">
        <fgColor rgb="FFF8CBAD"/>
        <bgColor rgb="FFF8CBAD"/>
      </patternFill>
    </fill>
    <fill>
      <patternFill patternType="solid">
        <fgColor rgb="FFC6E0B4"/>
        <bgColor rgb="FFC6E0B4"/>
      </patternFill>
    </fill>
    <fill>
      <patternFill patternType="solid">
        <fgColor rgb="FFB6D7A8"/>
        <bgColor rgb="FFB6D7A8"/>
      </patternFill>
    </fill>
    <fill>
      <patternFill patternType="solid">
        <fgColor rgb="FFFFFFFF"/>
        <bgColor rgb="FFFFFFFF"/>
      </patternFill>
    </fill>
    <fill>
      <patternFill patternType="solid">
        <fgColor rgb="FFB7B7B7"/>
        <bgColor rgb="FFB7B7B7"/>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border>
    <border>
      <right style="thin">
        <color rgb="FF000000"/>
      </right>
      <top style="thin">
        <color rgb="FF000000"/>
      </top>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center" wrapText="1"/>
    </xf>
    <xf borderId="4" fillId="0" fontId="1" numFmtId="0" xfId="0" applyAlignment="1" applyBorder="1" applyFont="1">
      <alignment horizontal="center" readingOrder="0" shrinkToFit="0" vertical="center" wrapText="1"/>
    </xf>
    <xf borderId="5" fillId="0" fontId="1" numFmtId="0" xfId="0" applyAlignment="1" applyBorder="1" applyFont="1">
      <alignment horizontal="center" readingOrder="0" shrinkToFit="0" vertical="center" wrapText="1"/>
    </xf>
    <xf borderId="6" fillId="0" fontId="1" numFmtId="0" xfId="0" applyAlignment="1" applyBorder="1" applyFont="1">
      <alignment horizontal="center" readingOrder="0" shrinkToFit="0" vertical="center" wrapText="1"/>
    </xf>
    <xf borderId="4" fillId="0" fontId="4" numFmtId="0" xfId="0" applyAlignment="1" applyBorder="1" applyFont="1">
      <alignment horizontal="center" readingOrder="0" shrinkToFit="0" vertical="center" wrapText="1"/>
    </xf>
    <xf borderId="4" fillId="0" fontId="5" numFmtId="0" xfId="0" applyAlignment="1" applyBorder="1" applyFont="1">
      <alignment horizontal="center" readingOrder="0" shrinkToFit="0" vertical="center" wrapText="1"/>
    </xf>
    <xf borderId="5" fillId="0" fontId="5" numFmtId="164" xfId="0" applyAlignment="1" applyBorder="1" applyFont="1" applyNumberFormat="1">
      <alignment horizontal="center" readingOrder="0" shrinkToFit="0" vertical="center" wrapText="1"/>
    </xf>
    <xf borderId="6" fillId="0" fontId="5" numFmtId="0" xfId="0" applyAlignment="1" applyBorder="1" applyFont="1">
      <alignment horizontal="center" readingOrder="0" shrinkToFit="0" vertical="center" wrapText="1"/>
    </xf>
    <xf borderId="6" fillId="0" fontId="5" numFmtId="165" xfId="0" applyAlignment="1" applyBorder="1" applyFont="1" applyNumberFormat="1">
      <alignment horizontal="center" readingOrder="0" shrinkToFit="0" vertical="center" wrapText="1"/>
    </xf>
    <xf borderId="6" fillId="0" fontId="5" numFmtId="3" xfId="0" applyAlignment="1" applyBorder="1" applyFont="1" applyNumberFormat="1">
      <alignment horizontal="center" readingOrder="0" shrinkToFit="0" vertical="center" wrapText="1"/>
    </xf>
    <xf borderId="6" fillId="0" fontId="5" numFmtId="0" xfId="0" applyAlignment="1" applyBorder="1" applyFont="1">
      <alignment horizontal="left" readingOrder="0" shrinkToFit="0" vertical="center" wrapText="1"/>
    </xf>
    <xf borderId="4" fillId="0" fontId="6" numFmtId="0" xfId="0" applyAlignment="1" applyBorder="1" applyFont="1">
      <alignment horizontal="center" readingOrder="0" shrinkToFit="0" vertical="center" wrapText="1"/>
    </xf>
    <xf borderId="0" fillId="0" fontId="3" numFmtId="0" xfId="0" applyAlignment="1" applyFont="1">
      <alignment readingOrder="0" shrinkToFit="0" vertical="center" wrapText="1"/>
    </xf>
    <xf borderId="7" fillId="0" fontId="5" numFmtId="0" xfId="0" applyAlignment="1" applyBorder="1" applyFont="1">
      <alignment horizontal="center" readingOrder="0" shrinkToFit="0" vertical="center" wrapText="1"/>
    </xf>
    <xf borderId="8" fillId="0" fontId="5" numFmtId="164" xfId="0" applyAlignment="1" applyBorder="1" applyFont="1" applyNumberFormat="1">
      <alignment horizontal="center" readingOrder="0" shrinkToFit="0" vertical="center" wrapText="1"/>
    </xf>
    <xf borderId="9" fillId="0" fontId="5" numFmtId="0" xfId="0" applyAlignment="1" applyBorder="1" applyFont="1">
      <alignment horizontal="center" readingOrder="0" shrinkToFit="0" vertical="center" wrapText="1"/>
    </xf>
    <xf borderId="9" fillId="0" fontId="5" numFmtId="165" xfId="0" applyAlignment="1" applyBorder="1" applyFont="1" applyNumberFormat="1">
      <alignment horizontal="center" readingOrder="0" shrinkToFit="0" vertical="center" wrapText="1"/>
    </xf>
    <xf borderId="9" fillId="0" fontId="5" numFmtId="3" xfId="0" applyAlignment="1" applyBorder="1" applyFont="1" applyNumberFormat="1">
      <alignment horizontal="center" readingOrder="0" shrinkToFit="0" vertical="center" wrapText="1"/>
    </xf>
    <xf borderId="9" fillId="0" fontId="5" numFmtId="0" xfId="0" applyAlignment="1" applyBorder="1" applyFont="1">
      <alignment horizontal="left" readingOrder="0" shrinkToFit="0" vertical="center" wrapText="1"/>
    </xf>
    <xf borderId="5" fillId="0" fontId="2" numFmtId="0" xfId="0" applyBorder="1" applyFont="1"/>
    <xf borderId="6" fillId="0" fontId="2" numFmtId="0" xfId="0" applyBorder="1" applyFont="1"/>
    <xf borderId="4" fillId="3" fontId="1" numFmtId="0" xfId="0" applyAlignment="1" applyBorder="1" applyFill="1" applyFont="1">
      <alignment horizontal="center" readingOrder="0" shrinkToFit="0" vertical="center" wrapText="1"/>
    </xf>
    <xf borderId="1" fillId="3" fontId="1" numFmtId="0" xfId="0" applyAlignment="1" applyBorder="1" applyFont="1">
      <alignment horizontal="center" readingOrder="0" shrinkToFit="0" vertical="center" wrapText="1"/>
    </xf>
    <xf borderId="6" fillId="3" fontId="1" numFmtId="165" xfId="0" applyAlignment="1" applyBorder="1" applyFont="1" applyNumberFormat="1">
      <alignment horizontal="center" readingOrder="0" shrinkToFit="0" vertical="center" wrapText="1"/>
    </xf>
    <xf borderId="6" fillId="3" fontId="1" numFmtId="3" xfId="0" applyAlignment="1" applyBorder="1" applyFont="1" applyNumberFormat="1">
      <alignment horizontal="center" readingOrder="0" shrinkToFit="0" vertical="center" wrapText="1"/>
    </xf>
    <xf borderId="6" fillId="3" fontId="5" numFmtId="0" xfId="0" applyAlignment="1" applyBorder="1" applyFont="1">
      <alignment horizontal="center" shrinkToFit="0" vertical="center" wrapText="1"/>
    </xf>
    <xf borderId="4" fillId="4" fontId="3" numFmtId="0" xfId="0" applyAlignment="1" applyBorder="1" applyFill="1" applyFont="1">
      <alignment shrinkToFit="0" vertical="center" wrapText="1"/>
    </xf>
    <xf borderId="0" fillId="0" fontId="5" numFmtId="0" xfId="0" applyAlignment="1" applyFont="1">
      <alignment horizontal="left" readingOrder="0" shrinkToFit="0" vertical="center" wrapText="1"/>
    </xf>
    <xf borderId="0" fillId="0" fontId="5" numFmtId="0" xfId="0" applyAlignment="1" applyFont="1">
      <alignment horizontal="center" shrinkToFit="0" vertical="center" wrapText="1"/>
    </xf>
    <xf borderId="0" fillId="0" fontId="7" numFmtId="0" xfId="0" applyAlignment="1" applyFont="1">
      <alignment shrinkToFit="0" vertical="center" wrapText="1"/>
    </xf>
    <xf borderId="4" fillId="0" fontId="8" numFmtId="0" xfId="0" applyAlignment="1" applyBorder="1" applyFont="1">
      <alignment horizontal="center" readingOrder="0" shrinkToFit="0" vertical="center" wrapText="1"/>
    </xf>
    <xf borderId="4" fillId="0" fontId="5" numFmtId="165" xfId="0" applyAlignment="1" applyBorder="1" applyFont="1" applyNumberFormat="1">
      <alignment horizontal="center" readingOrder="0" shrinkToFit="0" vertical="center" wrapText="1"/>
    </xf>
    <xf borderId="4" fillId="0" fontId="5" numFmtId="4" xfId="0" applyAlignment="1" applyBorder="1" applyFont="1" applyNumberFormat="1">
      <alignment horizontal="center" readingOrder="0" shrinkToFit="0" vertical="center" wrapText="1"/>
    </xf>
    <xf borderId="4" fillId="0" fontId="9" numFmtId="0" xfId="0" applyAlignment="1" applyBorder="1" applyFont="1">
      <alignment horizontal="center" readingOrder="0" shrinkToFit="0" vertical="center" wrapText="1"/>
    </xf>
    <xf borderId="0" fillId="0" fontId="7" numFmtId="0" xfId="0" applyAlignment="1" applyFont="1">
      <alignment readingOrder="0" shrinkToFit="0" vertical="center" wrapText="1"/>
    </xf>
    <xf borderId="4" fillId="0" fontId="7" numFmtId="0" xfId="0" applyAlignment="1" applyBorder="1" applyFont="1">
      <alignment horizontal="center" readingOrder="0" shrinkToFit="0" vertical="center" wrapText="1"/>
    </xf>
    <xf borderId="4" fillId="0" fontId="5" numFmtId="0" xfId="0" applyAlignment="1" applyBorder="1" applyFont="1">
      <alignment horizontal="left" readingOrder="0" shrinkToFit="0" vertical="center" wrapText="1"/>
    </xf>
    <xf borderId="4" fillId="5" fontId="10" numFmtId="0" xfId="0" applyAlignment="1" applyBorder="1" applyFill="1" applyFont="1">
      <alignment horizontal="center" readingOrder="0" shrinkToFit="0" vertical="center" wrapText="1"/>
    </xf>
    <xf borderId="8" fillId="0" fontId="7" numFmtId="0" xfId="0" applyAlignment="1" applyBorder="1" applyFont="1">
      <alignment horizontal="center" readingOrder="0" shrinkToFit="0" vertical="center" wrapText="1"/>
    </xf>
    <xf borderId="4" fillId="0" fontId="5" numFmtId="164" xfId="0" applyAlignment="1" applyBorder="1" applyFont="1" applyNumberFormat="1">
      <alignment horizontal="center" readingOrder="0" shrinkToFit="0" vertical="center" wrapText="1"/>
    </xf>
    <xf borderId="4" fillId="0" fontId="7" numFmtId="165" xfId="0" applyAlignment="1" applyBorder="1" applyFont="1" applyNumberFormat="1">
      <alignment horizontal="center" vertical="center"/>
    </xf>
    <xf borderId="4" fillId="0" fontId="7" numFmtId="4" xfId="0" applyAlignment="1" applyBorder="1" applyFont="1" applyNumberFormat="1">
      <alignment horizontal="center" vertical="center"/>
    </xf>
    <xf borderId="3" fillId="0" fontId="11" numFmtId="0" xfId="0" applyAlignment="1" applyBorder="1" applyFont="1">
      <alignment horizontal="center" vertical="center"/>
    </xf>
    <xf borderId="8" fillId="0" fontId="2" numFmtId="0" xfId="0" applyBorder="1" applyFont="1"/>
    <xf borderId="9" fillId="0" fontId="5" numFmtId="4" xfId="0" applyAlignment="1" applyBorder="1" applyFont="1" applyNumberFormat="1">
      <alignment horizontal="center" readingOrder="0" shrinkToFit="0" vertical="center" wrapText="1"/>
    </xf>
    <xf borderId="7" fillId="0" fontId="5" numFmtId="0" xfId="0" applyAlignment="1" applyBorder="1" applyFont="1">
      <alignment horizontal="left" readingOrder="0" shrinkToFit="0" vertical="center" wrapText="1"/>
    </xf>
    <xf borderId="9" fillId="0" fontId="2" numFmtId="0" xfId="0" applyBorder="1" applyFont="1"/>
    <xf borderId="5" fillId="0" fontId="7" numFmtId="0" xfId="0" applyAlignment="1" applyBorder="1" applyFont="1">
      <alignment horizontal="center" readingOrder="0" shrinkToFit="0" vertical="center" wrapText="1"/>
    </xf>
    <xf borderId="6" fillId="0" fontId="5" numFmtId="4" xfId="0" applyAlignment="1" applyBorder="1" applyFont="1" applyNumberFormat="1">
      <alignment horizontal="center" readingOrder="0" shrinkToFit="0" vertical="center" wrapText="1"/>
    </xf>
    <xf borderId="6" fillId="3" fontId="1" numFmtId="4" xfId="0" applyAlignment="1" applyBorder="1" applyFont="1" applyNumberFormat="1">
      <alignment horizontal="center" readingOrder="0" shrinkToFit="0" vertical="center" wrapText="1"/>
    </xf>
    <xf borderId="4" fillId="4" fontId="7" numFmtId="0" xfId="0" applyAlignment="1" applyBorder="1" applyFont="1">
      <alignment shrinkToFit="0" vertical="center" wrapText="1"/>
    </xf>
    <xf borderId="4" fillId="0" fontId="7" numFmtId="166" xfId="0" applyAlignment="1" applyBorder="1" applyFont="1" applyNumberFormat="1">
      <alignment horizontal="center" readingOrder="0" vertical="center"/>
    </xf>
    <xf borderId="4" fillId="0" fontId="7" numFmtId="165" xfId="0" applyAlignment="1" applyBorder="1" applyFont="1" applyNumberFormat="1">
      <alignment horizontal="center" readingOrder="0" vertical="center"/>
    </xf>
    <xf borderId="4" fillId="0" fontId="7" numFmtId="4" xfId="0" applyAlignment="1" applyBorder="1" applyFont="1" applyNumberFormat="1">
      <alignment horizontal="center" readingOrder="0" vertical="center"/>
    </xf>
    <xf borderId="4" fillId="0" fontId="12" numFmtId="0" xfId="0" applyAlignment="1" applyBorder="1" applyFont="1">
      <alignment horizontal="center" readingOrder="0" vertical="center"/>
    </xf>
    <xf borderId="4" fillId="0" fontId="7" numFmtId="0" xfId="0" applyAlignment="1" applyBorder="1" applyFont="1">
      <alignment readingOrder="0" vertical="center"/>
    </xf>
    <xf borderId="4" fillId="0" fontId="7" numFmtId="0" xfId="0" applyAlignment="1" applyBorder="1" applyFont="1">
      <alignment horizontal="center" readingOrder="0" vertical="center"/>
    </xf>
    <xf borderId="1" fillId="6" fontId="1" numFmtId="0" xfId="0" applyAlignment="1" applyBorder="1" applyFill="1" applyFont="1">
      <alignment horizontal="center" readingOrder="0" shrinkToFit="0" vertical="center" wrapText="1"/>
    </xf>
    <xf borderId="4" fillId="6" fontId="8" numFmtId="0" xfId="0" applyAlignment="1" applyBorder="1" applyFont="1">
      <alignment vertical="center"/>
    </xf>
    <xf borderId="4" fillId="6" fontId="8" numFmtId="165" xfId="0" applyAlignment="1" applyBorder="1" applyFont="1" applyNumberFormat="1">
      <alignment horizontal="center" vertical="center"/>
    </xf>
    <xf borderId="4" fillId="6" fontId="1" numFmtId="4" xfId="0" applyAlignment="1" applyBorder="1" applyFont="1" applyNumberFormat="1">
      <alignment horizontal="center" shrinkToFit="0" vertical="center" wrapText="1"/>
    </xf>
    <xf borderId="4" fillId="6" fontId="1" numFmtId="0" xfId="0" applyAlignment="1" applyBorder="1" applyFont="1">
      <alignment horizontal="center" shrinkToFit="0" vertical="center" wrapText="1"/>
    </xf>
    <xf borderId="4" fillId="6" fontId="8" numFmtId="0" xfId="0" applyAlignment="1" applyBorder="1" applyFont="1">
      <alignment shrinkToFit="0" vertical="center" wrapText="1"/>
    </xf>
    <xf borderId="0" fillId="0" fontId="7" numFmtId="0" xfId="0" applyAlignment="1" applyFont="1">
      <alignment horizontal="center" shrinkToFit="0" vertical="center" wrapText="1"/>
    </xf>
    <xf borderId="0" fillId="0" fontId="7" numFmtId="0" xfId="0" applyAlignment="1" applyFont="1">
      <alignment vertical="center"/>
    </xf>
    <xf borderId="0" fillId="0" fontId="7" numFmtId="4" xfId="0" applyAlignment="1" applyFont="1" applyNumberFormat="1">
      <alignment readingOrder="0" shrinkToFit="0" vertical="center" wrapText="1"/>
    </xf>
    <xf borderId="0" fillId="0" fontId="7" numFmtId="165" xfId="0" applyAlignment="1" applyFont="1" applyNumberFormat="1">
      <alignment readingOrder="0" shrinkToFit="0" vertical="center" wrapText="1"/>
    </xf>
    <xf borderId="4" fillId="6" fontId="1" numFmtId="4" xfId="0" applyAlignment="1" applyBorder="1" applyFont="1" applyNumberFormat="1">
      <alignment horizontal="center" readingOrder="0" shrinkToFit="0" vertical="center" wrapText="1"/>
    </xf>
    <xf borderId="0" fillId="0" fontId="7" numFmtId="0" xfId="0" applyAlignment="1" applyFont="1">
      <alignment readingOrder="0" shrinkToFit="0" vertical="center" wrapText="0"/>
    </xf>
    <xf borderId="7" fillId="0" fontId="5" numFmtId="167" xfId="0" applyAlignment="1" applyBorder="1" applyFont="1" applyNumberFormat="1">
      <alignment horizontal="center" readingOrder="0" shrinkToFit="0" vertical="center" wrapText="1"/>
    </xf>
    <xf borderId="7" fillId="0" fontId="13" numFmtId="0" xfId="0" applyAlignment="1" applyBorder="1" applyFont="1">
      <alignment horizontal="center" shrinkToFit="0" vertical="center" wrapText="1"/>
    </xf>
    <xf borderId="10" fillId="0" fontId="13" numFmtId="0" xfId="0" applyAlignment="1" applyBorder="1" applyFont="1">
      <alignment horizontal="center" shrinkToFit="0" vertical="center" wrapText="1"/>
    </xf>
    <xf borderId="10" fillId="0" fontId="13" numFmtId="165" xfId="0" applyAlignment="1" applyBorder="1" applyFont="1" applyNumberFormat="1">
      <alignment horizontal="center" shrinkToFit="0" vertical="center" wrapText="1"/>
    </xf>
    <xf borderId="10" fillId="0" fontId="13" numFmtId="4" xfId="0" applyAlignment="1" applyBorder="1" applyFont="1" applyNumberFormat="1">
      <alignment horizontal="center" shrinkToFit="0" vertical="center" wrapText="1"/>
    </xf>
    <xf borderId="10" fillId="0" fontId="13" numFmtId="0" xfId="0" applyAlignment="1" applyBorder="1" applyFont="1">
      <alignment horizontal="left" readingOrder="0" shrinkToFit="0" vertical="center" wrapText="1"/>
    </xf>
    <xf borderId="3" fillId="0" fontId="14" numFmtId="0" xfId="0" applyAlignment="1" applyBorder="1" applyFont="1">
      <alignment horizontal="center" shrinkToFit="0" vertical="center" wrapText="1"/>
    </xf>
    <xf borderId="6" fillId="0" fontId="15" numFmtId="0" xfId="0" applyAlignment="1" applyBorder="1" applyFont="1">
      <alignment horizontal="center" shrinkToFit="0" vertical="center" wrapText="1"/>
    </xf>
    <xf borderId="7" fillId="0" fontId="7" numFmtId="166" xfId="0" applyAlignment="1" applyBorder="1" applyFont="1" applyNumberFormat="1">
      <alignment horizontal="center" readingOrder="0" shrinkToFit="0" vertical="center" wrapText="1"/>
    </xf>
    <xf borderId="7" fillId="0" fontId="7" numFmtId="0" xfId="0" applyAlignment="1" applyBorder="1" applyFont="1">
      <alignment horizontal="center" readingOrder="0" shrinkToFit="0" vertical="center" wrapText="1"/>
    </xf>
    <xf borderId="7" fillId="0" fontId="7" numFmtId="165" xfId="0" applyAlignment="1" applyBorder="1" applyFont="1" applyNumberFormat="1">
      <alignment horizontal="center" readingOrder="0" shrinkToFit="0" vertical="center" wrapText="1"/>
    </xf>
    <xf borderId="7" fillId="0" fontId="5" numFmtId="4" xfId="0" applyAlignment="1" applyBorder="1" applyFont="1" applyNumberFormat="1">
      <alignment horizontal="center" readingOrder="0" shrinkToFit="0" vertical="center" wrapText="1"/>
    </xf>
    <xf borderId="7" fillId="5" fontId="5" numFmtId="0" xfId="0" applyAlignment="1" applyBorder="1" applyFont="1">
      <alignment horizontal="left" readingOrder="0" shrinkToFit="0" vertical="center" wrapText="1"/>
    </xf>
    <xf borderId="4" fillId="5" fontId="7" numFmtId="166" xfId="0" applyAlignment="1" applyBorder="1" applyFont="1" applyNumberFormat="1">
      <alignment horizontal="center" readingOrder="0" shrinkToFit="0" vertical="center" wrapText="1"/>
    </xf>
    <xf borderId="4" fillId="5" fontId="5" numFmtId="0" xfId="0" applyAlignment="1" applyBorder="1" applyFont="1">
      <alignment horizontal="center" readingOrder="0" shrinkToFit="0" vertical="center" wrapText="1"/>
    </xf>
    <xf borderId="4" fillId="5" fontId="7" numFmtId="0" xfId="0" applyAlignment="1" applyBorder="1" applyFont="1">
      <alignment horizontal="center" readingOrder="0" shrinkToFit="0" vertical="center" wrapText="1"/>
    </xf>
    <xf borderId="4" fillId="5" fontId="7" numFmtId="165" xfId="0" applyAlignment="1" applyBorder="1" applyFont="1" applyNumberFormat="1">
      <alignment horizontal="center" readingOrder="0" shrinkToFit="0" vertical="center" wrapText="1"/>
    </xf>
    <xf borderId="4" fillId="5" fontId="5" numFmtId="4" xfId="0" applyAlignment="1" applyBorder="1" applyFont="1" applyNumberFormat="1">
      <alignment horizontal="center" readingOrder="0" shrinkToFit="0" vertical="center" wrapText="1"/>
    </xf>
    <xf borderId="4" fillId="5" fontId="5" numFmtId="0" xfId="0" applyAlignment="1" applyBorder="1" applyFont="1">
      <alignment horizontal="left" readingOrder="0" shrinkToFit="0" vertical="center" wrapText="1"/>
    </xf>
    <xf borderId="0" fillId="5" fontId="7" numFmtId="0" xfId="0" applyAlignment="1" applyFont="1">
      <alignment shrinkToFit="0" vertical="center" wrapText="1"/>
    </xf>
    <xf borderId="4" fillId="0" fontId="13" numFmtId="168" xfId="0" applyAlignment="1" applyBorder="1" applyFont="1" applyNumberFormat="1">
      <alignment horizontal="center" shrinkToFit="0" vertical="center" wrapText="1"/>
    </xf>
    <xf borderId="3" fillId="0" fontId="13" numFmtId="0" xfId="0" applyAlignment="1" applyBorder="1" applyFont="1">
      <alignment horizontal="center" shrinkToFit="0" vertical="center" wrapText="1"/>
    </xf>
    <xf borderId="3" fillId="0" fontId="13" numFmtId="165" xfId="0" applyAlignment="1" applyBorder="1" applyFont="1" applyNumberFormat="1">
      <alignment horizontal="center" shrinkToFit="0" vertical="center" wrapText="1"/>
    </xf>
    <xf borderId="3" fillId="0" fontId="13" numFmtId="3" xfId="0" applyAlignment="1" applyBorder="1" applyFont="1" applyNumberFormat="1">
      <alignment horizontal="center" shrinkToFit="0" vertical="center" wrapText="1"/>
    </xf>
    <xf borderId="3" fillId="0" fontId="13" numFmtId="0" xfId="0" applyAlignment="1" applyBorder="1" applyFont="1">
      <alignment shrinkToFit="0" vertical="center" wrapText="1"/>
    </xf>
    <xf borderId="5" fillId="0" fontId="13" numFmtId="168" xfId="0" applyAlignment="1" applyBorder="1" applyFont="1" applyNumberFormat="1">
      <alignment horizontal="center" shrinkToFit="0" vertical="center" wrapText="1"/>
    </xf>
    <xf borderId="6" fillId="0" fontId="13" numFmtId="0" xfId="0" applyAlignment="1" applyBorder="1" applyFont="1">
      <alignment horizontal="center" shrinkToFit="0" vertical="center" wrapText="1"/>
    </xf>
    <xf borderId="6" fillId="0" fontId="13" numFmtId="165" xfId="0" applyAlignment="1" applyBorder="1" applyFont="1" applyNumberFormat="1">
      <alignment horizontal="center" shrinkToFit="0" vertical="center" wrapText="1"/>
    </xf>
    <xf borderId="6" fillId="0" fontId="13" numFmtId="3" xfId="0" applyAlignment="1" applyBorder="1" applyFont="1" applyNumberFormat="1">
      <alignment horizontal="center" shrinkToFit="0" vertical="center" wrapText="1"/>
    </xf>
    <xf borderId="6" fillId="0" fontId="13" numFmtId="0" xfId="0" applyAlignment="1" applyBorder="1" applyFont="1">
      <alignment shrinkToFit="0" vertical="center" wrapText="1"/>
    </xf>
    <xf borderId="0" fillId="5" fontId="7" numFmtId="0" xfId="0" applyAlignment="1" applyFont="1">
      <alignment readingOrder="0" shrinkToFit="0" vertical="center" wrapText="1"/>
    </xf>
    <xf borderId="3" fillId="0" fontId="13" numFmtId="168" xfId="0" applyAlignment="1" applyBorder="1" applyFont="1" applyNumberFormat="1">
      <alignment horizontal="center" shrinkToFit="0" vertical="center" wrapText="1"/>
    </xf>
    <xf borderId="6" fillId="0" fontId="13" numFmtId="165" xfId="0" applyAlignment="1" applyBorder="1" applyFont="1" applyNumberFormat="1">
      <alignment horizontal="center" shrinkToFit="0" vertical="center" wrapText="1"/>
    </xf>
    <xf borderId="4" fillId="5" fontId="7" numFmtId="0" xfId="0" applyAlignment="1" applyBorder="1" applyFont="1">
      <alignment horizontal="center" readingOrder="0" shrinkToFit="0" vertical="center" wrapText="1"/>
    </xf>
    <xf borderId="4" fillId="5" fontId="13" numFmtId="0" xfId="0" applyAlignment="1" applyBorder="1" applyFont="1">
      <alignment horizontal="center" readingOrder="0" shrinkToFit="0" vertical="center" wrapText="1"/>
    </xf>
    <xf borderId="5" fillId="0" fontId="13" numFmtId="0" xfId="0" applyAlignment="1" applyBorder="1" applyFont="1">
      <alignment horizontal="center" readingOrder="0" shrinkToFit="0" vertical="center" wrapText="1"/>
    </xf>
    <xf borderId="4" fillId="0" fontId="7" numFmtId="166" xfId="0" applyAlignment="1" applyBorder="1" applyFont="1" applyNumberFormat="1">
      <alignment horizontal="center" readingOrder="0" shrinkToFit="0" vertical="center" wrapText="1"/>
    </xf>
    <xf borderId="4" fillId="0" fontId="7" numFmtId="165" xfId="0" applyAlignment="1" applyBorder="1" applyFont="1" applyNumberFormat="1">
      <alignment horizontal="center" readingOrder="0" shrinkToFit="0" vertical="center" wrapText="1"/>
    </xf>
    <xf borderId="4" fillId="0" fontId="5" numFmtId="3" xfId="0" applyAlignment="1" applyBorder="1" applyFont="1" applyNumberFormat="1">
      <alignment horizontal="center" readingOrder="0" shrinkToFit="0" vertical="center" wrapText="1"/>
    </xf>
    <xf borderId="4" fillId="0" fontId="13" numFmtId="0" xfId="0" applyAlignment="1" applyBorder="1" applyFont="1">
      <alignment horizontal="center" shrinkToFit="0" vertical="center" wrapText="1"/>
    </xf>
    <xf borderId="3" fillId="0" fontId="13" numFmtId="165" xfId="0" applyAlignment="1" applyBorder="1" applyFont="1" applyNumberFormat="1">
      <alignment horizontal="center" readingOrder="0" shrinkToFit="0" vertical="center" wrapText="1"/>
    </xf>
    <xf borderId="3" fillId="0" fontId="13" numFmtId="4" xfId="0" applyAlignment="1" applyBorder="1" applyFont="1" applyNumberFormat="1">
      <alignment horizontal="center" readingOrder="0" shrinkToFit="0" vertical="center" wrapText="1"/>
    </xf>
    <xf borderId="3" fillId="0" fontId="13" numFmtId="0" xfId="0" applyAlignment="1" applyBorder="1" applyFont="1">
      <alignment readingOrder="0" shrinkToFit="0" vertical="center" wrapText="1"/>
    </xf>
    <xf borderId="5" fillId="0" fontId="13" numFmtId="0" xfId="0" applyAlignment="1" applyBorder="1" applyFont="1">
      <alignment horizontal="center" shrinkToFit="0" vertical="center" wrapText="1"/>
    </xf>
    <xf borderId="6" fillId="0" fontId="13" numFmtId="4" xfId="0" applyAlignment="1" applyBorder="1" applyFont="1" applyNumberFormat="1">
      <alignment horizontal="center" shrinkToFit="0" vertical="center" wrapText="1"/>
    </xf>
    <xf borderId="4" fillId="6" fontId="8" numFmtId="165" xfId="0" applyAlignment="1" applyBorder="1" applyFont="1" applyNumberFormat="1">
      <alignment horizontal="center" shrinkToFit="0" vertical="center" wrapText="1"/>
    </xf>
    <xf borderId="0" fillId="0" fontId="5" numFmtId="0" xfId="0" applyAlignment="1" applyFont="1">
      <alignment horizontal="center" readingOrder="0" shrinkToFit="0" vertical="center" wrapText="1"/>
    </xf>
    <xf borderId="0" fillId="0" fontId="16" numFmtId="0" xfId="0" applyAlignment="1" applyFont="1">
      <alignment shrinkToFit="0" vertical="center" wrapText="1"/>
    </xf>
    <xf borderId="7" fillId="0" fontId="7" numFmtId="166" xfId="0" applyAlignment="1" applyBorder="1" applyFont="1" applyNumberFormat="1">
      <alignment horizontal="center" readingOrder="0" vertical="center"/>
    </xf>
    <xf borderId="9" fillId="0" fontId="13" numFmtId="165" xfId="0" applyAlignment="1" applyBorder="1" applyFont="1" applyNumberFormat="1">
      <alignment horizontal="center" readingOrder="0" shrinkToFit="0" vertical="center" wrapText="1"/>
    </xf>
    <xf borderId="7" fillId="0" fontId="7" numFmtId="4" xfId="0" applyAlignment="1" applyBorder="1" applyFont="1" applyNumberFormat="1">
      <alignment horizontal="center" readingOrder="0" vertical="center"/>
    </xf>
    <xf borderId="4" fillId="6" fontId="8" numFmtId="165" xfId="0" applyAlignment="1" applyBorder="1" applyFont="1" applyNumberFormat="1">
      <alignment horizontal="center" vertical="center"/>
    </xf>
    <xf borderId="6" fillId="0" fontId="13" numFmtId="165" xfId="0" applyAlignment="1" applyBorder="1" applyFont="1" applyNumberFormat="1">
      <alignment horizontal="center" readingOrder="0" shrinkToFit="0" vertical="center" wrapText="1"/>
    </xf>
    <xf borderId="4" fillId="0" fontId="7" numFmtId="4" xfId="0" applyAlignment="1" applyBorder="1" applyFont="1" applyNumberFormat="1">
      <alignment horizontal="center" readingOrder="0" shrinkToFit="0" vertical="center" wrapText="1"/>
    </xf>
    <xf borderId="7" fillId="0" fontId="17" numFmtId="0" xfId="0" applyAlignment="1" applyBorder="1" applyFont="1">
      <alignment horizontal="center" readingOrder="0" shrinkToFit="0" vertical="center" wrapText="1"/>
    </xf>
    <xf borderId="3" fillId="0" fontId="13" numFmtId="165" xfId="0" applyAlignment="1" applyBorder="1" applyFont="1" applyNumberFormat="1">
      <alignment horizontal="center" readingOrder="0" shrinkToFit="0" vertical="center" wrapText="1"/>
    </xf>
    <xf borderId="3" fillId="0" fontId="13" numFmtId="0" xfId="0" applyAlignment="1" applyBorder="1" applyFont="1">
      <alignment horizontal="center" readingOrder="0" shrinkToFit="0" vertical="center" wrapText="1"/>
    </xf>
    <xf borderId="3" fillId="0" fontId="18" numFmtId="0" xfId="0" applyAlignment="1" applyBorder="1" applyFont="1">
      <alignment horizontal="center" readingOrder="0" shrinkToFit="0" vertical="center" wrapText="1"/>
    </xf>
    <xf borderId="6" fillId="0" fontId="13" numFmtId="0" xfId="0" applyAlignment="1" applyBorder="1" applyFont="1">
      <alignment horizontal="center" readingOrder="0" shrinkToFit="0" vertical="center" wrapText="1"/>
    </xf>
    <xf borderId="6" fillId="0" fontId="13" numFmtId="4" xfId="0" applyAlignment="1" applyBorder="1" applyFont="1" applyNumberFormat="1">
      <alignment horizontal="center" readingOrder="0" shrinkToFit="0" vertical="center" wrapText="1"/>
    </xf>
    <xf borderId="9" fillId="0" fontId="19" numFmtId="0" xfId="0" applyAlignment="1" applyBorder="1" applyFont="1">
      <alignment horizontal="center" readingOrder="0" shrinkToFit="0" vertical="center" wrapText="1"/>
    </xf>
    <xf borderId="9" fillId="0" fontId="13" numFmtId="0" xfId="0" applyAlignment="1" applyBorder="1" applyFont="1">
      <alignment horizontal="center" shrinkToFit="0" vertical="center" wrapText="1"/>
    </xf>
    <xf borderId="9" fillId="0" fontId="13" numFmtId="0" xfId="0" applyAlignment="1" applyBorder="1" applyFont="1">
      <alignment horizontal="center" readingOrder="0" shrinkToFit="0" vertical="center" wrapText="1"/>
    </xf>
    <xf borderId="9" fillId="0" fontId="13" numFmtId="165" xfId="0" applyAlignment="1" applyBorder="1" applyFont="1" applyNumberFormat="1">
      <alignment horizontal="center" shrinkToFit="0" vertical="center" wrapText="1"/>
    </xf>
    <xf borderId="9" fillId="0" fontId="13" numFmtId="4" xfId="0" applyAlignment="1" applyBorder="1" applyFont="1" applyNumberFormat="1">
      <alignment horizontal="center" readingOrder="0" shrinkToFit="0" vertical="center" wrapText="1"/>
    </xf>
    <xf borderId="6" fillId="0" fontId="20" numFmtId="0" xfId="0" applyAlignment="1" applyBorder="1" applyFont="1">
      <alignment horizontal="center" readingOrder="0" shrinkToFit="0" vertical="center" wrapText="1"/>
    </xf>
    <xf borderId="3" fillId="0" fontId="13" numFmtId="165"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Lc5HL0KxCZ53wikHXyx0nzaoP1WViS2/view?usp=drive_link" TargetMode="External"/><Relationship Id="rId2" Type="http://schemas.openxmlformats.org/officeDocument/2006/relationships/hyperlink" Target="https://drive.google.com/file/d/11yjIQj1Gk_sic4RyuUlCoeFnfI-C5Bv1/view?usp=drive_link" TargetMode="External"/><Relationship Id="rId3" Type="http://schemas.openxmlformats.org/officeDocument/2006/relationships/hyperlink" Target="https://drive.google.com/file/d/126wI6qXMJogHfhCnv51NEvpz3tEJ3ia0/view?usp=drive_link" TargetMode="External"/><Relationship Id="rId4" Type="http://schemas.openxmlformats.org/officeDocument/2006/relationships/hyperlink" Target="https://drive.google.com/file/d/12GtGQEgDk4zn9GDLlYpa__D0a0JOnmaC/view?usp=drive_link" TargetMode="External"/><Relationship Id="rId11" Type="http://schemas.openxmlformats.org/officeDocument/2006/relationships/drawing" Target="../drawings/drawing1.xml"/><Relationship Id="rId10" Type="http://schemas.openxmlformats.org/officeDocument/2006/relationships/hyperlink" Target="https://drive.google.com/file/d/1Vvu1zOzNMnBUCxrL-UFfeUvbqEyQTBIE/view?usp=sharing" TargetMode="External"/><Relationship Id="rId9" Type="http://schemas.openxmlformats.org/officeDocument/2006/relationships/hyperlink" Target="https://drive.google.com/file/d/1qzQO7gQPTDxSoodIW5tjGZvDudWKpdO2/view?usp=sharing" TargetMode="External"/><Relationship Id="rId5" Type="http://schemas.openxmlformats.org/officeDocument/2006/relationships/hyperlink" Target="https://drive.google.com/file/d/1EmWbXbGmLqUyAX8oA9oQwQsR31uzQS9F/view?usp=drive_link" TargetMode="External"/><Relationship Id="rId6" Type="http://schemas.openxmlformats.org/officeDocument/2006/relationships/hyperlink" Target="https://drive.google.com/file/d/1Vi5mUHv4omqTKsXivqd7xnzG-4wOWiE-/view?usp=drive_link" TargetMode="External"/><Relationship Id="rId7" Type="http://schemas.openxmlformats.org/officeDocument/2006/relationships/hyperlink" Target="https://drive.google.com/file/d/1_u7q-NvcrXsqmgLXxrbRzTITPs2xKc-l/view?usp=sharing" TargetMode="External"/><Relationship Id="rId8" Type="http://schemas.openxmlformats.org/officeDocument/2006/relationships/hyperlink" Target="https://drive.google.com/file/d/1E6VOfHq-wwdVcuaSA4A7Hw7SGPOAdtSa/view?usp=sharing"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s://drive.google.com/file/d/11hisy7OJl4hr2f41eKy-IAvLvvLjmzkN/view?usp=sharing" TargetMode="External"/><Relationship Id="rId10" Type="http://schemas.openxmlformats.org/officeDocument/2006/relationships/hyperlink" Target="https://drive.google.com/file/d/18YJ9TV4vxgU4MXKkcK5jnBytb4vrL2Vd/view?usp=sharing" TargetMode="External"/><Relationship Id="rId13" Type="http://schemas.openxmlformats.org/officeDocument/2006/relationships/hyperlink" Target="https://drive.google.com/file/d/1r_BZ40yY2_ucUHSkMwAlpSA9UR2X6TFk/view?usp=drive_link" TargetMode="External"/><Relationship Id="rId12" Type="http://schemas.openxmlformats.org/officeDocument/2006/relationships/hyperlink" Target="https://drive.google.com/file/d/1Fxj3ceZHpLEAxEfyv49wOnsVn2memTEd/view?usp=sharing" TargetMode="External"/><Relationship Id="rId1" Type="http://schemas.openxmlformats.org/officeDocument/2006/relationships/hyperlink" Target="https://drive.google.com/file/d/12DfZgvON8jjUFXkEbhL7yNvDPvfhM_WR/view?usp=drive_link" TargetMode="External"/><Relationship Id="rId2" Type="http://schemas.openxmlformats.org/officeDocument/2006/relationships/hyperlink" Target="https://drive.google.com/file/d/12pAJEyG2yDf7PMlW8lXa2qHFd6-NtK6p/view?usp=drive_link" TargetMode="External"/><Relationship Id="rId3" Type="http://schemas.openxmlformats.org/officeDocument/2006/relationships/hyperlink" Target="https://drive.google.com/file/d/10t3P0LYhGgaDJMWjhwUEJ23FouyfTOep/view?usp=sharing" TargetMode="External"/><Relationship Id="rId4" Type="http://schemas.openxmlformats.org/officeDocument/2006/relationships/hyperlink" Target="https://drive.google.com/file/d/10N5jb8cqjYuZaikVDYfSJiDL8x9SIsXG/view?usp=sharing" TargetMode="External"/><Relationship Id="rId9" Type="http://schemas.openxmlformats.org/officeDocument/2006/relationships/hyperlink" Target="https://drive.google.com/file/d/1wO6GIZJWwlZklWw4m4o5d_h2DJlopXrG/view?usp=sharing" TargetMode="External"/><Relationship Id="rId15" Type="http://schemas.openxmlformats.org/officeDocument/2006/relationships/drawing" Target="../drawings/drawing2.xml"/><Relationship Id="rId14" Type="http://schemas.openxmlformats.org/officeDocument/2006/relationships/hyperlink" Target="https://drive.google.com/file/d/12n7vC4onpoCndcmBhoKMLVwOyYQBSSXs/view?usp=sharing" TargetMode="External"/><Relationship Id="rId5" Type="http://schemas.openxmlformats.org/officeDocument/2006/relationships/hyperlink" Target="https://drive.google.com/file/d/1EMBvpBwoWm5TppwkIiadHg8FH2zcNuJy/view?usp=sharing" TargetMode="External"/><Relationship Id="rId6" Type="http://schemas.openxmlformats.org/officeDocument/2006/relationships/hyperlink" Target="https://drive.google.com/file/d/12VMHV5YTCWo8Je8mbTXt08ek9xSaHdr1/view?usp=sharing" TargetMode="External"/><Relationship Id="rId7" Type="http://schemas.openxmlformats.org/officeDocument/2006/relationships/hyperlink" Target="https://drive.google.com/file/d/1W0C73JQ2nGx0RE32aZGSXL_tlb5ZhTfu/view?usp=sharing" TargetMode="External"/><Relationship Id="rId8" Type="http://schemas.openxmlformats.org/officeDocument/2006/relationships/hyperlink" Target="https://drive.google.com/file/d/11JZJh542XJA0e4fdWx4av_5ZD8yja0C3/view?usp=drive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7y6BKHOielPkW75SdA8WwsUTuA-PNGn1/view?usp=drive_link" TargetMode="External"/><Relationship Id="rId2" Type="http://schemas.openxmlformats.org/officeDocument/2006/relationships/hyperlink" Target="https://drive.google.com/file/d/182VP4UubiLBRim9fd1oaRlXWqHATVt-y/view?usp=drive_link" TargetMode="External"/><Relationship Id="rId3" Type="http://schemas.openxmlformats.org/officeDocument/2006/relationships/hyperlink" Target="https://drive.google.com/file/d/16k8J85GWDz9WKJNWP8CL6d7OD45sV9U9/view?usp=drive_link" TargetMode="External"/><Relationship Id="rId4" Type="http://schemas.openxmlformats.org/officeDocument/2006/relationships/hyperlink" Target="https://drive.google.com/file/d/15rC84Y2RSFOEw3znwAQe0ZXC-H1POF3S/view?usp=drive_link" TargetMode="External"/><Relationship Id="rId5" Type="http://schemas.openxmlformats.org/officeDocument/2006/relationships/hyperlink" Target="https://drive.google.com/file/d/188_PN1n7eE1QWNs1i8Nq-WgsRI3T5Sp0/view?usp=drive_link"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u/0/folders/1la1-UHMo4M21sHqbG0gYPlaqoZmEszGd" TargetMode="External"/><Relationship Id="rId2" Type="http://schemas.openxmlformats.org/officeDocument/2006/relationships/hyperlink" Target="https://drive.google.com/drive/u/0/folders/1JTGDttAWQ-ZA_mD1wa8-TlBZW1A8lZf7" TargetMode="External"/><Relationship Id="rId3" Type="http://schemas.openxmlformats.org/officeDocument/2006/relationships/hyperlink" Target="https://drive.google.com/drive/u/0/folders/1la1-UHMo4M21sHqbG0gYPlaqoZmEszGd" TargetMode="External"/><Relationship Id="rId4" Type="http://schemas.openxmlformats.org/officeDocument/2006/relationships/hyperlink" Target="https://drive.google.com/drive/u/0/folders/1JTGDttAWQ-ZA_mD1wa8-TlBZW1A8lZf7" TargetMode="External"/><Relationship Id="rId5" Type="http://schemas.openxmlformats.org/officeDocument/2006/relationships/hyperlink" Target="https://drive.google.com/drive/u/0/folders/18HI0jqs9pzcZ2UtDPtr86Syjrc57solc" TargetMode="External"/><Relationship Id="rId6"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1h1hal28GG3HvcSJTXy6V-82KAewbFTmK/view?usp=drive_link"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drive.google.com/file/d/1ey-QXLrm-2g9pdwzxOB7aje87ZJVUcrX/view?usp=drive_link" TargetMode="External"/><Relationship Id="rId11" Type="http://schemas.openxmlformats.org/officeDocument/2006/relationships/hyperlink" Target="https://drive.google.com/file/d/1v8oiSzq37d-48prsDxccHWyvbWf2XvBD/view?usp=drive_link" TargetMode="External"/><Relationship Id="rId10" Type="http://schemas.openxmlformats.org/officeDocument/2006/relationships/hyperlink" Target="https://drive.google.com/file/d/1_nTbSThJnuwnJtthqEtjNNhJcrhKgN2Q/view?usp=drive_link" TargetMode="External"/><Relationship Id="rId21" Type="http://schemas.openxmlformats.org/officeDocument/2006/relationships/drawing" Target="../drawings/drawing6.xml"/><Relationship Id="rId13" Type="http://schemas.openxmlformats.org/officeDocument/2006/relationships/hyperlink" Target="https://drive.google.com/file/d/13_agsOwbM_vCIcJNtcuRMiLFWFHjAEGB/view?usp=drive_link" TargetMode="External"/><Relationship Id="rId12" Type="http://schemas.openxmlformats.org/officeDocument/2006/relationships/hyperlink" Target="https://drive.google.com/file/d/1DWTOtJcTRHNc0dnM1sQutUPgHhvmWROX/view?usp=drive_link" TargetMode="External"/><Relationship Id="rId1" Type="http://schemas.openxmlformats.org/officeDocument/2006/relationships/hyperlink" Target="https://drive.google.com/file/d/11Tu2TpLvfR8sNe9EKFyKIqCI6wwM2RQ9/view?usp=drive_link" TargetMode="External"/><Relationship Id="rId2" Type="http://schemas.openxmlformats.org/officeDocument/2006/relationships/hyperlink" Target="https://drive.google.com/file/d/11o0FcweLPH1qDMLY0C0g--n2ziOwGDqy/view?usp=drive_link" TargetMode="External"/><Relationship Id="rId3" Type="http://schemas.openxmlformats.org/officeDocument/2006/relationships/hyperlink" Target="https://drive.google.com/file/d/1Hv_Tpwjz2hOHYkkKRU6-yHXvI913K1X4/view?usp=drive_link" TargetMode="External"/><Relationship Id="rId4" Type="http://schemas.openxmlformats.org/officeDocument/2006/relationships/hyperlink" Target="https://drive.google.com/file/d/15c1NV3pGC5FF_7HWuJMNf4cPPb8igZts/view?usp=drive_link" TargetMode="External"/><Relationship Id="rId9" Type="http://schemas.openxmlformats.org/officeDocument/2006/relationships/hyperlink" Target="https://drive.google.com/file/d/1LHtUH13EBJEIT3gsOq5a_EfR984UDe0x/view?usp=drive_link" TargetMode="External"/><Relationship Id="rId15" Type="http://schemas.openxmlformats.org/officeDocument/2006/relationships/hyperlink" Target="https://drive.google.com/file/d/15tzlPDtHMwckianXe1UpnsghGPvnv75D/view?usp=drive_link" TargetMode="External"/><Relationship Id="rId14" Type="http://schemas.openxmlformats.org/officeDocument/2006/relationships/hyperlink" Target="https://drive.google.com/file/d/1BnsUTSZs272kFf2sc6FTRUhM9z-FXJ3M/view?usp=drive_link" TargetMode="External"/><Relationship Id="rId17" Type="http://schemas.openxmlformats.org/officeDocument/2006/relationships/hyperlink" Target="https://drive.google.com/file/d/1pSaJhOfMNNiFMqHRuyM0i1tTEWQ4Zdmj/view?usp=sharing" TargetMode="External"/><Relationship Id="rId16" Type="http://schemas.openxmlformats.org/officeDocument/2006/relationships/hyperlink" Target="https://drive.google.com/file/d/1D9O1lLwcFcP6AIURZzrrb32b76X9Sqhm/view?usp=drive_link" TargetMode="External"/><Relationship Id="rId5" Type="http://schemas.openxmlformats.org/officeDocument/2006/relationships/hyperlink" Target="https://drive.google.com/file/d/1JjWqMmMme40ZKVAIlkASx7PNKBpxqkDi/view?usp=drive_link" TargetMode="External"/><Relationship Id="rId19" Type="http://schemas.openxmlformats.org/officeDocument/2006/relationships/hyperlink" Target="https://drive.google.com/file/d/1YV_W14-RAq7-YsML7u-XZRdXiBtxCX_h/view?usp=sharing" TargetMode="External"/><Relationship Id="rId6" Type="http://schemas.openxmlformats.org/officeDocument/2006/relationships/hyperlink" Target="https://drive.google.com/file/d/1n2wvfSJf_83GVVIYSMkoToRGiKeIYZJH/view?usp=drive_link" TargetMode="External"/><Relationship Id="rId18" Type="http://schemas.openxmlformats.org/officeDocument/2006/relationships/hyperlink" Target="https://drive.google.com/file/d/1lKgoGIG4jQ4APcUx7TDNy-6WJLAOBF2k/view?usp=sharing" TargetMode="External"/><Relationship Id="rId7" Type="http://schemas.openxmlformats.org/officeDocument/2006/relationships/hyperlink" Target="https://drive.google.com/file/d/15pC66hPX-b8YpRCOkhDs3iiBDLCwqCl5/view?usp=drive_link" TargetMode="External"/><Relationship Id="rId8" Type="http://schemas.openxmlformats.org/officeDocument/2006/relationships/hyperlink" Target="https://drive.google.com/file/d/1iwMn1L_W75nJEOJabCsGO0IvOJvMbJrt/view?usp=drive_link"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s://drive.google.com/file/d/16_z0RdSPZNZIdvFE-7ngH3HcSCc6WqTR/view?usp=drive_link" TargetMode="External"/><Relationship Id="rId10" Type="http://schemas.openxmlformats.org/officeDocument/2006/relationships/hyperlink" Target="https://drive.google.com/file/d/1euaveEfSRoiV8Nqv5kUD6r7O2qeSvVjM/view?usp=drive_link" TargetMode="External"/><Relationship Id="rId13" Type="http://schemas.openxmlformats.org/officeDocument/2006/relationships/hyperlink" Target="https://drive.google.com/file/d/1uLjFp08QGcTgHD1xQtD-gosznPZ1Fxta/view?usp=drive_link" TargetMode="External"/><Relationship Id="rId12" Type="http://schemas.openxmlformats.org/officeDocument/2006/relationships/hyperlink" Target="https://drive.google.com/file/d/1tE2tBglm1FPnqV4FsaCxh5CR_hc3yQpF/view?usp=drive_link" TargetMode="External"/><Relationship Id="rId1" Type="http://schemas.openxmlformats.org/officeDocument/2006/relationships/hyperlink" Target="https://drive.google.com/file/d/1zRgcM9r_UWywUU_h6mSgA6S_MDd3k4t5/view?usp=drive_link" TargetMode="External"/><Relationship Id="rId2" Type="http://schemas.openxmlformats.org/officeDocument/2006/relationships/hyperlink" Target="https://drive.google.com/file/d/1YJdIh3VoFLY7Ys-_COy2bONiIMVMgAMA/view?usp=drive_link" TargetMode="External"/><Relationship Id="rId3" Type="http://schemas.openxmlformats.org/officeDocument/2006/relationships/hyperlink" Target="https://drive.google.com/file/d/15meMEJ-6jVv42RnMnWzpNuuE1ap4FUSS/view?usp=drive_link" TargetMode="External"/><Relationship Id="rId4" Type="http://schemas.openxmlformats.org/officeDocument/2006/relationships/hyperlink" Target="https://drive.google.com/file/d/195gvkLYWuMEPGw7SGJz89CwfClcf3-IK/view?usp=drive_link" TargetMode="External"/><Relationship Id="rId9" Type="http://schemas.openxmlformats.org/officeDocument/2006/relationships/hyperlink" Target="https://drive.google.com/file/d/1jkChZyXBEoWCTtEuj93vFqZvfNAvEyH5/view?usp=drive_link" TargetMode="External"/><Relationship Id="rId15" Type="http://schemas.openxmlformats.org/officeDocument/2006/relationships/hyperlink" Target="https://drive.google.com/file/d/1zmUal-sVn6aeXenWJotLu4d0-ievKlrv/view?usp=drive_link" TargetMode="External"/><Relationship Id="rId14" Type="http://schemas.openxmlformats.org/officeDocument/2006/relationships/hyperlink" Target="https://drive.google.com/file/d/1G0WHBFxPXA0u3kJcA-TwdNvlqnmpzTEq/view?usp=drive_link" TargetMode="External"/><Relationship Id="rId17" Type="http://schemas.openxmlformats.org/officeDocument/2006/relationships/drawing" Target="../drawings/drawing7.xml"/><Relationship Id="rId16" Type="http://schemas.openxmlformats.org/officeDocument/2006/relationships/hyperlink" Target="https://drive.google.com/file/d/1Q7qySJOgq34H6jSAIPxr6ijrusNxDAwM/view?usp=drive_link" TargetMode="External"/><Relationship Id="rId5" Type="http://schemas.openxmlformats.org/officeDocument/2006/relationships/hyperlink" Target="https://drive.google.com/file/d/1XGlKtT0Om95qBsQI_ejpyqX40UAqB9Ks/view?usp=drive_link" TargetMode="External"/><Relationship Id="rId6" Type="http://schemas.openxmlformats.org/officeDocument/2006/relationships/hyperlink" Target="https://drive.google.com/file/d/1ZjM3pucoqUGSOPTU3agCVCraIbvQ3mi2/view?usp=drive_link" TargetMode="External"/><Relationship Id="rId7" Type="http://schemas.openxmlformats.org/officeDocument/2006/relationships/hyperlink" Target="https://drive.google.com/file/d/1bIMgf9RIxbOLGH8uFz7iGMOItmmoGM7k/view?usp=drive_link" TargetMode="External"/><Relationship Id="rId8" Type="http://schemas.openxmlformats.org/officeDocument/2006/relationships/hyperlink" Target="https://drive.google.com/file/d/1Sih9h3V7Zw-9OMRSwpZ2e4JYPnTcbSIc/view?usp=drive_lin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4"/>
      <c r="J1" s="4"/>
      <c r="K1" s="4"/>
      <c r="L1" s="4"/>
      <c r="M1" s="4"/>
      <c r="N1" s="4"/>
      <c r="O1" s="4"/>
      <c r="P1" s="4"/>
      <c r="Q1" s="4"/>
      <c r="R1" s="4"/>
      <c r="S1" s="4"/>
      <c r="T1" s="4"/>
      <c r="U1" s="4"/>
      <c r="V1" s="4"/>
      <c r="W1" s="4"/>
      <c r="X1" s="4"/>
      <c r="Y1" s="4"/>
      <c r="Z1" s="4"/>
      <c r="AA1" s="4"/>
    </row>
    <row r="2">
      <c r="A2" s="5" t="s">
        <v>1</v>
      </c>
      <c r="B2" s="6" t="s">
        <v>2</v>
      </c>
      <c r="C2" s="7" t="s">
        <v>3</v>
      </c>
      <c r="D2" s="7" t="s">
        <v>4</v>
      </c>
      <c r="E2" s="7" t="s">
        <v>5</v>
      </c>
      <c r="F2" s="7" t="s">
        <v>6</v>
      </c>
      <c r="G2" s="7" t="s">
        <v>7</v>
      </c>
      <c r="H2" s="8" t="s">
        <v>8</v>
      </c>
      <c r="I2" s="4"/>
      <c r="J2" s="4"/>
      <c r="K2" s="4"/>
      <c r="L2" s="4"/>
      <c r="M2" s="4"/>
      <c r="N2" s="4"/>
      <c r="O2" s="4"/>
      <c r="P2" s="4"/>
      <c r="Q2" s="4"/>
      <c r="R2" s="4"/>
      <c r="S2" s="4"/>
      <c r="T2" s="4"/>
      <c r="U2" s="4"/>
      <c r="V2" s="4"/>
      <c r="W2" s="4"/>
      <c r="X2" s="4"/>
      <c r="Y2" s="4"/>
      <c r="Z2" s="4"/>
      <c r="AA2" s="4"/>
    </row>
    <row r="3">
      <c r="A3" s="9">
        <v>1.0</v>
      </c>
      <c r="B3" s="10">
        <v>45187.0</v>
      </c>
      <c r="C3" s="11" t="s">
        <v>9</v>
      </c>
      <c r="D3" s="11" t="s">
        <v>10</v>
      </c>
      <c r="E3" s="12">
        <v>66.9</v>
      </c>
      <c r="F3" s="13">
        <v>9000.0</v>
      </c>
      <c r="G3" s="14" t="s">
        <v>11</v>
      </c>
      <c r="H3" s="15" t="s">
        <v>12</v>
      </c>
      <c r="I3" s="4"/>
      <c r="J3" s="16"/>
      <c r="K3" s="4"/>
      <c r="L3" s="4"/>
      <c r="M3" s="4"/>
      <c r="N3" s="4"/>
      <c r="O3" s="4"/>
      <c r="P3" s="4"/>
      <c r="Q3" s="4"/>
      <c r="R3" s="4"/>
      <c r="S3" s="4"/>
      <c r="T3" s="4"/>
      <c r="U3" s="4"/>
      <c r="V3" s="4"/>
      <c r="W3" s="4"/>
      <c r="X3" s="4"/>
      <c r="Y3" s="4"/>
      <c r="Z3" s="4"/>
      <c r="AA3" s="4"/>
    </row>
    <row r="4">
      <c r="A4" s="9">
        <v>2.0</v>
      </c>
      <c r="B4" s="10">
        <v>45187.0</v>
      </c>
      <c r="C4" s="11" t="s">
        <v>13</v>
      </c>
      <c r="D4" s="11" t="s">
        <v>14</v>
      </c>
      <c r="E4" s="12">
        <v>245.32</v>
      </c>
      <c r="F4" s="13">
        <v>33000.0</v>
      </c>
      <c r="G4" s="14" t="s">
        <v>11</v>
      </c>
      <c r="H4" s="15" t="s">
        <v>12</v>
      </c>
      <c r="I4" s="4"/>
      <c r="J4" s="16"/>
      <c r="K4" s="4"/>
      <c r="L4" s="4"/>
      <c r="M4" s="4"/>
      <c r="N4" s="4"/>
      <c r="O4" s="4"/>
      <c r="P4" s="4"/>
      <c r="Q4" s="4"/>
      <c r="R4" s="4"/>
      <c r="S4" s="4"/>
      <c r="T4" s="4"/>
      <c r="U4" s="4"/>
      <c r="V4" s="4"/>
      <c r="W4" s="4"/>
      <c r="X4" s="4"/>
      <c r="Y4" s="4"/>
      <c r="Z4" s="4"/>
      <c r="AA4" s="4"/>
    </row>
    <row r="5">
      <c r="A5" s="9">
        <v>3.0</v>
      </c>
      <c r="B5" s="10">
        <v>45187.0</v>
      </c>
      <c r="C5" s="11" t="s">
        <v>15</v>
      </c>
      <c r="D5" s="11" t="s">
        <v>16</v>
      </c>
      <c r="E5" s="12">
        <v>446.03</v>
      </c>
      <c r="F5" s="13">
        <v>60000.0</v>
      </c>
      <c r="G5" s="14" t="s">
        <v>11</v>
      </c>
      <c r="H5" s="15" t="s">
        <v>12</v>
      </c>
      <c r="I5" s="4"/>
      <c r="J5" s="4"/>
      <c r="K5" s="4"/>
      <c r="L5" s="4"/>
      <c r="M5" s="4"/>
      <c r="N5" s="4"/>
      <c r="O5" s="4"/>
      <c r="P5" s="4"/>
      <c r="Q5" s="4"/>
      <c r="R5" s="4"/>
      <c r="S5" s="4"/>
      <c r="T5" s="4"/>
      <c r="U5" s="4"/>
      <c r="V5" s="4"/>
      <c r="W5" s="4"/>
      <c r="X5" s="4"/>
      <c r="Y5" s="4"/>
      <c r="Z5" s="4"/>
      <c r="AA5" s="4"/>
    </row>
    <row r="6">
      <c r="A6" s="9">
        <v>4.0</v>
      </c>
      <c r="B6" s="10">
        <v>45188.0</v>
      </c>
      <c r="C6" s="11" t="s">
        <v>17</v>
      </c>
      <c r="D6" s="11" t="s">
        <v>18</v>
      </c>
      <c r="E6" s="12">
        <v>260.18</v>
      </c>
      <c r="F6" s="13">
        <v>35000.0</v>
      </c>
      <c r="G6" s="14" t="s">
        <v>19</v>
      </c>
      <c r="H6" s="15" t="s">
        <v>12</v>
      </c>
      <c r="I6" s="4"/>
      <c r="J6" s="4"/>
      <c r="K6" s="4"/>
      <c r="L6" s="4"/>
      <c r="M6" s="4"/>
      <c r="N6" s="4"/>
      <c r="O6" s="4"/>
      <c r="P6" s="4"/>
      <c r="Q6" s="4"/>
      <c r="R6" s="4"/>
      <c r="S6" s="4"/>
      <c r="T6" s="4"/>
      <c r="U6" s="4"/>
      <c r="V6" s="4"/>
      <c r="W6" s="4"/>
      <c r="X6" s="4"/>
      <c r="Y6" s="4"/>
      <c r="Z6" s="4"/>
      <c r="AA6" s="4"/>
    </row>
    <row r="7">
      <c r="A7" s="17">
        <v>5.0</v>
      </c>
      <c r="B7" s="18">
        <v>45188.0</v>
      </c>
      <c r="C7" s="19" t="s">
        <v>20</v>
      </c>
      <c r="D7" s="19" t="s">
        <v>21</v>
      </c>
      <c r="E7" s="20">
        <v>281.74</v>
      </c>
      <c r="F7" s="21">
        <v>37900.0</v>
      </c>
      <c r="G7" s="22" t="s">
        <v>22</v>
      </c>
      <c r="H7" s="15" t="s">
        <v>12</v>
      </c>
      <c r="I7" s="4"/>
      <c r="J7" s="4"/>
      <c r="K7" s="4"/>
      <c r="L7" s="4"/>
      <c r="M7" s="4"/>
      <c r="N7" s="4"/>
      <c r="O7" s="4"/>
      <c r="P7" s="4"/>
      <c r="Q7" s="4"/>
      <c r="R7" s="4"/>
      <c r="S7" s="4"/>
      <c r="T7" s="4"/>
      <c r="U7" s="4"/>
      <c r="V7" s="4"/>
      <c r="W7" s="4"/>
      <c r="X7" s="4"/>
      <c r="Y7" s="4"/>
      <c r="Z7" s="4"/>
      <c r="AA7" s="4"/>
    </row>
    <row r="8">
      <c r="A8" s="23"/>
      <c r="B8" s="23"/>
      <c r="C8" s="24"/>
      <c r="D8" s="24"/>
      <c r="E8" s="24"/>
      <c r="F8" s="24"/>
      <c r="G8" s="24"/>
      <c r="H8" s="15" t="s">
        <v>12</v>
      </c>
      <c r="I8" s="4"/>
      <c r="J8" s="4"/>
      <c r="K8" s="4"/>
      <c r="L8" s="4"/>
      <c r="M8" s="4"/>
      <c r="N8" s="4"/>
      <c r="O8" s="4"/>
      <c r="P8" s="4"/>
      <c r="Q8" s="4"/>
      <c r="R8" s="4"/>
      <c r="S8" s="4"/>
      <c r="T8" s="4"/>
      <c r="U8" s="4"/>
      <c r="V8" s="4"/>
      <c r="W8" s="4"/>
      <c r="X8" s="4"/>
      <c r="Y8" s="4"/>
      <c r="Z8" s="4"/>
      <c r="AA8" s="4"/>
    </row>
    <row r="9">
      <c r="A9" s="9">
        <v>6.0</v>
      </c>
      <c r="B9" s="10">
        <v>45188.0</v>
      </c>
      <c r="C9" s="11" t="s">
        <v>23</v>
      </c>
      <c r="D9" s="11" t="s">
        <v>24</v>
      </c>
      <c r="E9" s="12">
        <v>15641.06</v>
      </c>
      <c r="F9" s="13">
        <v>2104035.39</v>
      </c>
      <c r="G9" s="14" t="s">
        <v>25</v>
      </c>
      <c r="H9" s="15" t="s">
        <v>12</v>
      </c>
      <c r="I9" s="16"/>
      <c r="J9" s="4"/>
      <c r="K9" s="4"/>
      <c r="L9" s="4"/>
      <c r="M9" s="4"/>
      <c r="N9" s="4"/>
      <c r="O9" s="4"/>
      <c r="P9" s="4"/>
      <c r="Q9" s="4"/>
      <c r="R9" s="4"/>
      <c r="S9" s="4"/>
      <c r="T9" s="4"/>
      <c r="U9" s="4"/>
      <c r="V9" s="4"/>
      <c r="W9" s="4"/>
      <c r="X9" s="4"/>
      <c r="Y9" s="4"/>
      <c r="Z9" s="4"/>
      <c r="AA9" s="4"/>
    </row>
    <row r="10">
      <c r="A10" s="9">
        <v>7.0</v>
      </c>
      <c r="B10" s="10">
        <v>45188.0</v>
      </c>
      <c r="C10" s="11" t="s">
        <v>26</v>
      </c>
      <c r="D10" s="11" t="s">
        <v>27</v>
      </c>
      <c r="E10" s="12">
        <v>1486.77</v>
      </c>
      <c r="F10" s="13">
        <v>200000.0</v>
      </c>
      <c r="G10" s="14" t="s">
        <v>28</v>
      </c>
      <c r="H10" s="15" t="s">
        <v>12</v>
      </c>
      <c r="I10" s="4"/>
      <c r="J10" s="4"/>
      <c r="K10" s="4"/>
      <c r="L10" s="4"/>
      <c r="M10" s="4"/>
      <c r="N10" s="4"/>
      <c r="O10" s="4"/>
      <c r="P10" s="4"/>
      <c r="Q10" s="4"/>
      <c r="R10" s="4"/>
      <c r="S10" s="4"/>
      <c r="T10" s="4"/>
      <c r="U10" s="4"/>
      <c r="V10" s="4"/>
      <c r="W10" s="4"/>
      <c r="X10" s="4"/>
      <c r="Y10" s="4"/>
      <c r="Z10" s="4"/>
      <c r="AA10" s="4"/>
    </row>
    <row r="11">
      <c r="A11" s="17">
        <v>8.0</v>
      </c>
      <c r="B11" s="18">
        <v>45188.0</v>
      </c>
      <c r="C11" s="19" t="s">
        <v>29</v>
      </c>
      <c r="D11" s="19" t="s">
        <v>27</v>
      </c>
      <c r="E11" s="20">
        <v>1486.77</v>
      </c>
      <c r="F11" s="21">
        <v>200000.0</v>
      </c>
      <c r="G11" s="22" t="s">
        <v>30</v>
      </c>
      <c r="H11" s="15" t="s">
        <v>12</v>
      </c>
      <c r="I11" s="4"/>
      <c r="J11" s="4"/>
      <c r="K11" s="4"/>
      <c r="L11" s="4"/>
      <c r="M11" s="4"/>
      <c r="N11" s="4"/>
      <c r="O11" s="4"/>
      <c r="P11" s="4"/>
      <c r="Q11" s="4"/>
      <c r="R11" s="4"/>
      <c r="S11" s="4"/>
      <c r="T11" s="4"/>
      <c r="U11" s="4"/>
      <c r="V11" s="4"/>
      <c r="W11" s="4"/>
      <c r="X11" s="4"/>
      <c r="Y11" s="4"/>
      <c r="Z11" s="4"/>
      <c r="AA11" s="4"/>
    </row>
    <row r="12" ht="44.25" customHeight="1">
      <c r="A12" s="23"/>
      <c r="B12" s="23"/>
      <c r="C12" s="24"/>
      <c r="D12" s="24"/>
      <c r="E12" s="24"/>
      <c r="F12" s="24"/>
      <c r="G12" s="24"/>
      <c r="H12" s="15" t="s">
        <v>12</v>
      </c>
      <c r="I12" s="4"/>
      <c r="J12" s="4"/>
      <c r="K12" s="4"/>
      <c r="L12" s="4"/>
      <c r="M12" s="4"/>
      <c r="N12" s="4"/>
      <c r="O12" s="4"/>
      <c r="P12" s="4"/>
      <c r="Q12" s="4"/>
      <c r="R12" s="4"/>
      <c r="S12" s="4"/>
      <c r="T12" s="4"/>
      <c r="U12" s="4"/>
      <c r="V12" s="4"/>
      <c r="W12" s="4"/>
      <c r="X12" s="4"/>
      <c r="Y12" s="4"/>
      <c r="Z12" s="4"/>
      <c r="AA12" s="4"/>
    </row>
    <row r="13">
      <c r="A13" s="25"/>
      <c r="B13" s="26" t="s">
        <v>31</v>
      </c>
      <c r="C13" s="2"/>
      <c r="D13" s="3"/>
      <c r="E13" s="27">
        <f t="shared" ref="E13:F13" si="1">SUM(E3:E12)</f>
        <v>19914.77</v>
      </c>
      <c r="F13" s="28">
        <f t="shared" si="1"/>
        <v>2678935.39</v>
      </c>
      <c r="G13" s="29"/>
      <c r="H13" s="30"/>
      <c r="I13" s="4"/>
      <c r="J13" s="4"/>
      <c r="K13" s="4"/>
      <c r="L13" s="4"/>
      <c r="M13" s="4"/>
      <c r="N13" s="4"/>
      <c r="O13" s="4"/>
      <c r="P13" s="4"/>
      <c r="Q13" s="4"/>
      <c r="R13" s="4"/>
      <c r="S13" s="4"/>
      <c r="T13" s="4"/>
      <c r="U13" s="4"/>
      <c r="V13" s="4"/>
      <c r="W13" s="4"/>
      <c r="X13" s="4"/>
      <c r="Y13" s="4"/>
      <c r="Z13" s="4"/>
      <c r="AA13" s="4"/>
    </row>
    <row r="14">
      <c r="A14" s="31"/>
      <c r="B14" s="31" t="s">
        <v>32</v>
      </c>
      <c r="F14" s="32"/>
      <c r="G14" s="32"/>
      <c r="H14" s="4"/>
      <c r="I14" s="4"/>
      <c r="J14" s="4"/>
      <c r="K14" s="4"/>
      <c r="L14" s="4"/>
      <c r="M14" s="4"/>
      <c r="N14" s="4"/>
      <c r="O14" s="4"/>
      <c r="P14" s="4"/>
      <c r="Q14" s="4"/>
      <c r="R14" s="4"/>
      <c r="S14" s="4"/>
      <c r="T14" s="4"/>
      <c r="U14" s="4"/>
      <c r="V14" s="4"/>
      <c r="W14" s="4"/>
      <c r="X14" s="4"/>
      <c r="Y14" s="4"/>
      <c r="Z14" s="4"/>
      <c r="AA14" s="4"/>
    </row>
    <row r="15">
      <c r="A15" s="31"/>
      <c r="B15" s="31"/>
      <c r="F15" s="32"/>
      <c r="G15" s="32"/>
      <c r="H15" s="4"/>
      <c r="I15" s="4"/>
      <c r="J15" s="4"/>
      <c r="K15" s="4"/>
      <c r="L15" s="4"/>
      <c r="M15" s="4"/>
      <c r="N15" s="4"/>
      <c r="O15" s="4"/>
      <c r="P15" s="4"/>
      <c r="Q15" s="4"/>
      <c r="R15" s="4"/>
      <c r="S15" s="4"/>
      <c r="T15" s="4"/>
      <c r="U15" s="4"/>
      <c r="V15" s="4"/>
      <c r="W15" s="4"/>
      <c r="X15" s="4"/>
      <c r="Y15" s="4"/>
      <c r="Z15" s="4"/>
      <c r="AA15" s="4"/>
    </row>
    <row r="16">
      <c r="A16" s="4"/>
      <c r="B16" s="4"/>
      <c r="C16" s="4"/>
      <c r="D16" s="4"/>
      <c r="E16" s="4"/>
      <c r="F16" s="4"/>
      <c r="G16" s="4"/>
      <c r="H16" s="4"/>
      <c r="I16" s="4"/>
      <c r="J16" s="4"/>
      <c r="K16" s="4"/>
      <c r="L16" s="4"/>
      <c r="M16" s="4"/>
      <c r="N16" s="4"/>
      <c r="O16" s="4"/>
      <c r="P16" s="4"/>
      <c r="Q16" s="4"/>
      <c r="R16" s="4"/>
      <c r="S16" s="4"/>
      <c r="T16" s="4"/>
      <c r="U16" s="4"/>
      <c r="V16" s="4"/>
      <c r="W16" s="4"/>
      <c r="X16" s="4"/>
      <c r="Y16" s="4"/>
      <c r="Z16" s="4"/>
      <c r="AA16" s="4"/>
    </row>
    <row r="17">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sheetData>
  <mergeCells count="18">
    <mergeCell ref="A1:H1"/>
    <mergeCell ref="B7:B8"/>
    <mergeCell ref="C7:C8"/>
    <mergeCell ref="D7:D8"/>
    <mergeCell ref="E7:E8"/>
    <mergeCell ref="F7:F8"/>
    <mergeCell ref="G7:G8"/>
    <mergeCell ref="D11:D12"/>
    <mergeCell ref="B13:D13"/>
    <mergeCell ref="B14:E14"/>
    <mergeCell ref="B15:E15"/>
    <mergeCell ref="A7:A8"/>
    <mergeCell ref="A11:A12"/>
    <mergeCell ref="B11:B12"/>
    <mergeCell ref="C11:C12"/>
    <mergeCell ref="E11:E12"/>
    <mergeCell ref="F11:F12"/>
    <mergeCell ref="G11:G12"/>
  </mergeCells>
  <hyperlinks>
    <hyperlink r:id="rId1" ref="H3"/>
    <hyperlink r:id="rId2" ref="H4"/>
    <hyperlink r:id="rId3" ref="H5"/>
    <hyperlink r:id="rId4" ref="H6"/>
    <hyperlink r:id="rId5" ref="H7"/>
    <hyperlink r:id="rId6" ref="H8"/>
    <hyperlink r:id="rId7" ref="H9"/>
    <hyperlink r:id="rId8" ref="H10"/>
    <hyperlink r:id="rId9" ref="H11"/>
    <hyperlink r:id="rId10" ref="H12"/>
  </hyperlinks>
  <printOptions gridLines="1" horizontalCentered="1"/>
  <pageMargins bottom="0.75" footer="0.0" header="0.0" left="0.7" right="0.7" top="0.75"/>
  <pageSetup fitToHeight="0" cellComments="atEnd" orientation="landscape" pageOrder="overThenDown"/>
  <drawing r:id="rId1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10.38"/>
    <col customWidth="1" min="3" max="3" width="17.0"/>
    <col customWidth="1" min="4" max="4" width="23.63"/>
    <col customWidth="1" min="6" max="6" width="15.0"/>
    <col customWidth="1" min="7" max="7" width="25.63"/>
  </cols>
  <sheetData>
    <row r="1" ht="21.75" customHeight="1">
      <c r="A1" s="1" t="s">
        <v>33</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6" t="s">
        <v>2</v>
      </c>
      <c r="C2" s="7" t="s">
        <v>3</v>
      </c>
      <c r="D2" s="7" t="s">
        <v>4</v>
      </c>
      <c r="E2" s="7" t="s">
        <v>5</v>
      </c>
      <c r="F2" s="7" t="s">
        <v>6</v>
      </c>
      <c r="G2" s="7" t="s">
        <v>7</v>
      </c>
      <c r="H2" s="34" t="s">
        <v>8</v>
      </c>
      <c r="I2" s="33"/>
      <c r="J2" s="33"/>
      <c r="K2" s="33"/>
      <c r="L2" s="33"/>
      <c r="M2" s="33"/>
      <c r="N2" s="33"/>
      <c r="O2" s="33"/>
      <c r="P2" s="33"/>
      <c r="Q2" s="33"/>
      <c r="R2" s="33"/>
      <c r="S2" s="33"/>
      <c r="T2" s="33"/>
      <c r="U2" s="33"/>
      <c r="V2" s="33"/>
      <c r="W2" s="33"/>
      <c r="X2" s="33"/>
      <c r="Y2" s="33"/>
      <c r="Z2" s="33"/>
      <c r="AA2" s="33"/>
    </row>
    <row r="3">
      <c r="A3" s="9">
        <v>1.0</v>
      </c>
      <c r="B3" s="10">
        <v>45192.0</v>
      </c>
      <c r="C3" s="11" t="s">
        <v>34</v>
      </c>
      <c r="D3" s="11" t="s">
        <v>35</v>
      </c>
      <c r="E3" s="35">
        <v>2509.77</v>
      </c>
      <c r="F3" s="36">
        <v>337740.0</v>
      </c>
      <c r="G3" s="14" t="s">
        <v>36</v>
      </c>
      <c r="H3" s="37" t="s">
        <v>12</v>
      </c>
      <c r="I3" s="38"/>
      <c r="J3" s="33"/>
      <c r="K3" s="33"/>
      <c r="L3" s="33"/>
      <c r="M3" s="33"/>
      <c r="N3" s="33"/>
      <c r="O3" s="33"/>
      <c r="P3" s="33"/>
      <c r="Q3" s="33"/>
      <c r="R3" s="33"/>
      <c r="S3" s="33"/>
      <c r="T3" s="33"/>
      <c r="U3" s="33"/>
      <c r="V3" s="33"/>
      <c r="W3" s="33"/>
      <c r="X3" s="33"/>
      <c r="Y3" s="33"/>
      <c r="Z3" s="33"/>
      <c r="AA3" s="33"/>
    </row>
    <row r="4">
      <c r="A4" s="39">
        <v>2.0</v>
      </c>
      <c r="B4" s="10">
        <v>45192.0</v>
      </c>
      <c r="C4" s="11" t="s">
        <v>9</v>
      </c>
      <c r="D4" s="11" t="s">
        <v>37</v>
      </c>
      <c r="E4" s="12">
        <v>161.63</v>
      </c>
      <c r="F4" s="13">
        <v>21750.0</v>
      </c>
      <c r="G4" s="40" t="s">
        <v>11</v>
      </c>
      <c r="H4" s="41" t="s">
        <v>12</v>
      </c>
      <c r="I4" s="38"/>
      <c r="J4" s="33"/>
      <c r="K4" s="33"/>
      <c r="L4" s="33"/>
      <c r="M4" s="33"/>
      <c r="N4" s="33"/>
      <c r="O4" s="33"/>
      <c r="P4" s="33"/>
      <c r="Q4" s="33"/>
      <c r="R4" s="33"/>
      <c r="S4" s="33"/>
      <c r="T4" s="33"/>
      <c r="U4" s="33"/>
      <c r="V4" s="33"/>
      <c r="W4" s="33"/>
      <c r="X4" s="33"/>
      <c r="Y4" s="33"/>
      <c r="Z4" s="33"/>
      <c r="AA4" s="33"/>
    </row>
    <row r="5">
      <c r="A5" s="42">
        <v>3.0</v>
      </c>
      <c r="B5" s="43">
        <v>45193.0</v>
      </c>
      <c r="C5" s="9" t="s">
        <v>38</v>
      </c>
      <c r="D5" s="9" t="s">
        <v>39</v>
      </c>
      <c r="E5" s="44">
        <v>26.0</v>
      </c>
      <c r="F5" s="45">
        <v>3500.0</v>
      </c>
      <c r="G5" s="40" t="s">
        <v>40</v>
      </c>
      <c r="H5" s="46" t="s">
        <v>12</v>
      </c>
      <c r="I5" s="33"/>
      <c r="J5" s="33"/>
      <c r="K5" s="33"/>
      <c r="L5" s="33"/>
      <c r="M5" s="33"/>
      <c r="N5" s="33"/>
      <c r="O5" s="33"/>
      <c r="P5" s="33"/>
      <c r="Q5" s="33"/>
      <c r="R5" s="33"/>
      <c r="S5" s="33"/>
      <c r="T5" s="33"/>
      <c r="U5" s="33"/>
      <c r="V5" s="33"/>
      <c r="W5" s="33"/>
      <c r="X5" s="33"/>
      <c r="Y5" s="33"/>
      <c r="Z5" s="33"/>
      <c r="AA5" s="33"/>
    </row>
    <row r="6">
      <c r="A6" s="47"/>
      <c r="B6" s="18">
        <v>45193.0</v>
      </c>
      <c r="C6" s="19" t="s">
        <v>41</v>
      </c>
      <c r="D6" s="19" t="s">
        <v>42</v>
      </c>
      <c r="E6" s="20">
        <v>1160.59</v>
      </c>
      <c r="F6" s="48">
        <v>156180.6</v>
      </c>
      <c r="G6" s="49" t="s">
        <v>43</v>
      </c>
      <c r="H6" s="37" t="s">
        <v>12</v>
      </c>
      <c r="I6" s="33"/>
      <c r="J6" s="33"/>
      <c r="K6" s="33"/>
      <c r="L6" s="33"/>
      <c r="M6" s="33"/>
      <c r="N6" s="33"/>
      <c r="O6" s="33"/>
      <c r="P6" s="33"/>
      <c r="Q6" s="33"/>
      <c r="R6" s="33"/>
      <c r="S6" s="33"/>
      <c r="T6" s="33"/>
      <c r="U6" s="33"/>
      <c r="V6" s="33"/>
      <c r="W6" s="33"/>
      <c r="X6" s="33"/>
      <c r="Y6" s="33"/>
      <c r="Z6" s="33"/>
      <c r="AA6" s="33"/>
    </row>
    <row r="7">
      <c r="A7" s="47"/>
      <c r="B7" s="47"/>
      <c r="C7" s="50"/>
      <c r="D7" s="50"/>
      <c r="E7" s="50"/>
      <c r="F7" s="50"/>
      <c r="G7" s="47"/>
      <c r="H7" s="37" t="s">
        <v>12</v>
      </c>
      <c r="I7" s="33"/>
      <c r="J7" s="33"/>
      <c r="K7" s="33"/>
      <c r="L7" s="33"/>
      <c r="M7" s="33"/>
      <c r="N7" s="33"/>
      <c r="O7" s="33"/>
      <c r="P7" s="33"/>
      <c r="Q7" s="33"/>
      <c r="R7" s="33"/>
      <c r="S7" s="33"/>
      <c r="T7" s="33"/>
      <c r="U7" s="33"/>
      <c r="V7" s="33"/>
      <c r="W7" s="33"/>
      <c r="X7" s="33"/>
      <c r="Y7" s="33"/>
      <c r="Z7" s="33"/>
      <c r="AA7" s="33"/>
    </row>
    <row r="8">
      <c r="A8" s="47"/>
      <c r="B8" s="47"/>
      <c r="C8" s="50"/>
      <c r="D8" s="50"/>
      <c r="E8" s="50"/>
      <c r="F8" s="50"/>
      <c r="G8" s="47"/>
      <c r="H8" s="37" t="s">
        <v>12</v>
      </c>
      <c r="I8" s="33"/>
      <c r="J8" s="33"/>
      <c r="K8" s="33"/>
      <c r="L8" s="33"/>
      <c r="M8" s="33"/>
      <c r="N8" s="33"/>
      <c r="O8" s="33"/>
      <c r="P8" s="33"/>
      <c r="Q8" s="33"/>
      <c r="R8" s="33"/>
      <c r="S8" s="33"/>
      <c r="T8" s="33"/>
      <c r="U8" s="33"/>
      <c r="V8" s="33"/>
      <c r="W8" s="33"/>
      <c r="X8" s="33"/>
      <c r="Y8" s="33"/>
      <c r="Z8" s="33"/>
      <c r="AA8" s="33"/>
    </row>
    <row r="9">
      <c r="A9" s="23"/>
      <c r="B9" s="47"/>
      <c r="C9" s="50"/>
      <c r="D9" s="50"/>
      <c r="E9" s="50"/>
      <c r="F9" s="50"/>
      <c r="G9" s="47"/>
      <c r="H9" s="37" t="s">
        <v>12</v>
      </c>
      <c r="I9" s="33"/>
      <c r="J9" s="33"/>
      <c r="K9" s="33"/>
      <c r="L9" s="33"/>
      <c r="M9" s="33"/>
      <c r="N9" s="33"/>
      <c r="O9" s="33"/>
      <c r="P9" s="33"/>
      <c r="Q9" s="33"/>
      <c r="R9" s="33"/>
      <c r="S9" s="33"/>
      <c r="T9" s="33"/>
      <c r="U9" s="33"/>
      <c r="V9" s="33"/>
      <c r="W9" s="33"/>
      <c r="X9" s="33"/>
      <c r="Y9" s="33"/>
      <c r="Z9" s="33"/>
      <c r="AA9" s="33"/>
    </row>
    <row r="10">
      <c r="A10" s="51">
        <v>4.0</v>
      </c>
      <c r="B10" s="23"/>
      <c r="C10" s="24"/>
      <c r="D10" s="24"/>
      <c r="E10" s="24"/>
      <c r="F10" s="24"/>
      <c r="G10" s="23"/>
      <c r="H10" s="37" t="s">
        <v>12</v>
      </c>
      <c r="I10" s="33"/>
      <c r="J10" s="33"/>
      <c r="K10" s="33"/>
      <c r="L10" s="33"/>
      <c r="M10" s="33"/>
      <c r="N10" s="33"/>
      <c r="O10" s="33"/>
      <c r="P10" s="33"/>
      <c r="Q10" s="33"/>
      <c r="R10" s="33"/>
      <c r="S10" s="33"/>
      <c r="T10" s="33"/>
      <c r="U10" s="33"/>
      <c r="V10" s="33"/>
      <c r="W10" s="33"/>
      <c r="X10" s="33"/>
      <c r="Y10" s="33"/>
      <c r="Z10" s="33"/>
      <c r="AA10" s="33"/>
    </row>
    <row r="11">
      <c r="A11" s="51">
        <v>5.0</v>
      </c>
      <c r="B11" s="43">
        <v>45195.0</v>
      </c>
      <c r="C11" s="9" t="s">
        <v>38</v>
      </c>
      <c r="D11" s="9" t="s">
        <v>39</v>
      </c>
      <c r="E11" s="44">
        <v>93.19</v>
      </c>
      <c r="F11" s="45">
        <v>12540.0</v>
      </c>
      <c r="G11" s="40" t="s">
        <v>40</v>
      </c>
      <c r="H11" s="46" t="s">
        <v>12</v>
      </c>
      <c r="I11" s="33"/>
      <c r="J11" s="33"/>
      <c r="K11" s="33"/>
      <c r="L11" s="33"/>
      <c r="M11" s="33"/>
      <c r="N11" s="33"/>
      <c r="O11" s="33"/>
      <c r="P11" s="33"/>
      <c r="Q11" s="33"/>
      <c r="R11" s="33"/>
      <c r="S11" s="33"/>
      <c r="T11" s="33"/>
      <c r="U11" s="33"/>
      <c r="V11" s="33"/>
      <c r="W11" s="33"/>
      <c r="X11" s="33"/>
      <c r="Y11" s="33"/>
      <c r="Z11" s="33"/>
      <c r="AA11" s="33"/>
    </row>
    <row r="12">
      <c r="A12" s="51">
        <v>6.0</v>
      </c>
      <c r="B12" s="10">
        <v>45197.0</v>
      </c>
      <c r="C12" s="11" t="s">
        <v>44</v>
      </c>
      <c r="D12" s="11" t="s">
        <v>45</v>
      </c>
      <c r="E12" s="12">
        <v>1160.59</v>
      </c>
      <c r="F12" s="13">
        <v>156180.6</v>
      </c>
      <c r="G12" s="40" t="s">
        <v>46</v>
      </c>
      <c r="H12" s="37" t="s">
        <v>12</v>
      </c>
      <c r="I12" s="33"/>
      <c r="J12" s="33"/>
      <c r="K12" s="33"/>
      <c r="L12" s="33"/>
      <c r="M12" s="33"/>
      <c r="N12" s="33"/>
      <c r="O12" s="33"/>
      <c r="P12" s="33"/>
      <c r="Q12" s="33"/>
      <c r="R12" s="33"/>
      <c r="S12" s="33"/>
      <c r="T12" s="33"/>
      <c r="U12" s="33"/>
      <c r="V12" s="33"/>
      <c r="W12" s="33"/>
      <c r="X12" s="33"/>
      <c r="Y12" s="33"/>
      <c r="Z12" s="33"/>
      <c r="AA12" s="33"/>
    </row>
    <row r="13">
      <c r="A13" s="51">
        <v>7.0</v>
      </c>
      <c r="B13" s="10">
        <v>45198.0</v>
      </c>
      <c r="C13" s="11" t="s">
        <v>47</v>
      </c>
      <c r="D13" s="11" t="s">
        <v>48</v>
      </c>
      <c r="E13" s="12">
        <v>1070.08</v>
      </c>
      <c r="F13" s="13">
        <v>144000.0</v>
      </c>
      <c r="G13" s="14" t="s">
        <v>49</v>
      </c>
      <c r="H13" s="37" t="s">
        <v>12</v>
      </c>
      <c r="I13" s="33"/>
      <c r="J13" s="33"/>
      <c r="K13" s="33"/>
      <c r="L13" s="33"/>
      <c r="M13" s="33"/>
      <c r="N13" s="33"/>
      <c r="O13" s="33"/>
      <c r="P13" s="33"/>
      <c r="Q13" s="33"/>
      <c r="R13" s="33"/>
      <c r="S13" s="33"/>
      <c r="T13" s="33"/>
      <c r="U13" s="33"/>
      <c r="V13" s="33"/>
      <c r="W13" s="33"/>
      <c r="X13" s="33"/>
      <c r="Y13" s="33"/>
      <c r="Z13" s="33"/>
      <c r="AA13" s="33"/>
    </row>
    <row r="14">
      <c r="A14" s="51">
        <v>8.0</v>
      </c>
      <c r="B14" s="10">
        <v>45198.0</v>
      </c>
      <c r="C14" s="11" t="s">
        <v>50</v>
      </c>
      <c r="D14" s="11" t="s">
        <v>51</v>
      </c>
      <c r="E14" s="12">
        <v>445.86</v>
      </c>
      <c r="F14" s="13">
        <v>60000.0</v>
      </c>
      <c r="G14" s="14" t="s">
        <v>49</v>
      </c>
      <c r="H14" s="37" t="s">
        <v>12</v>
      </c>
      <c r="I14" s="33"/>
      <c r="J14" s="33"/>
      <c r="K14" s="33"/>
      <c r="L14" s="33"/>
      <c r="M14" s="33"/>
      <c r="N14" s="33"/>
      <c r="O14" s="33"/>
      <c r="P14" s="33"/>
      <c r="Q14" s="33"/>
      <c r="R14" s="33"/>
      <c r="S14" s="33"/>
      <c r="T14" s="33"/>
      <c r="U14" s="33"/>
      <c r="V14" s="33"/>
      <c r="W14" s="33"/>
      <c r="X14" s="33"/>
      <c r="Y14" s="33"/>
      <c r="Z14" s="33"/>
      <c r="AA14" s="33"/>
    </row>
    <row r="15">
      <c r="A15" s="51">
        <v>9.0</v>
      </c>
      <c r="B15" s="43">
        <v>45198.0</v>
      </c>
      <c r="C15" s="9" t="s">
        <v>38</v>
      </c>
      <c r="D15" s="9" t="s">
        <v>39</v>
      </c>
      <c r="E15" s="35">
        <v>137.47</v>
      </c>
      <c r="F15" s="36">
        <v>18500.0</v>
      </c>
      <c r="G15" s="22" t="s">
        <v>40</v>
      </c>
      <c r="H15" s="37" t="s">
        <v>12</v>
      </c>
      <c r="I15" s="33"/>
      <c r="J15" s="33"/>
      <c r="K15" s="33"/>
      <c r="L15" s="33"/>
      <c r="M15" s="33"/>
      <c r="N15" s="33"/>
      <c r="O15" s="33"/>
      <c r="P15" s="33"/>
      <c r="Q15" s="33"/>
      <c r="R15" s="33"/>
      <c r="S15" s="33"/>
      <c r="T15" s="33"/>
      <c r="U15" s="33"/>
      <c r="V15" s="33"/>
      <c r="W15" s="33"/>
      <c r="X15" s="33"/>
      <c r="Y15" s="33"/>
      <c r="Z15" s="33"/>
      <c r="AA15" s="33"/>
    </row>
    <row r="16">
      <c r="A16" s="51">
        <v>10.0</v>
      </c>
      <c r="B16" s="10">
        <v>45199.0</v>
      </c>
      <c r="C16" s="11" t="s">
        <v>52</v>
      </c>
      <c r="D16" s="11" t="s">
        <v>53</v>
      </c>
      <c r="E16" s="12">
        <v>14.86</v>
      </c>
      <c r="F16" s="52">
        <v>2000.0</v>
      </c>
      <c r="G16" s="40" t="s">
        <v>54</v>
      </c>
      <c r="H16" s="41" t="s">
        <v>12</v>
      </c>
      <c r="I16" s="33"/>
      <c r="J16" s="33"/>
      <c r="K16" s="33"/>
      <c r="L16" s="33"/>
      <c r="M16" s="33"/>
      <c r="N16" s="33"/>
      <c r="O16" s="33"/>
      <c r="P16" s="33"/>
      <c r="Q16" s="33"/>
      <c r="R16" s="33"/>
      <c r="S16" s="33"/>
      <c r="T16" s="33"/>
      <c r="U16" s="33"/>
      <c r="V16" s="33"/>
      <c r="W16" s="33"/>
      <c r="X16" s="33"/>
      <c r="Y16" s="33"/>
      <c r="Z16" s="33"/>
      <c r="AA16" s="33"/>
    </row>
    <row r="17">
      <c r="A17" s="51">
        <v>11.0</v>
      </c>
      <c r="B17" s="10">
        <v>45199.0</v>
      </c>
      <c r="C17" s="11" t="s">
        <v>55</v>
      </c>
      <c r="D17" s="11" t="s">
        <v>56</v>
      </c>
      <c r="E17" s="12">
        <v>2279.12</v>
      </c>
      <c r="F17" s="52">
        <v>306700.0</v>
      </c>
      <c r="G17" s="14" t="s">
        <v>57</v>
      </c>
      <c r="H17" s="37" t="s">
        <v>12</v>
      </c>
      <c r="I17" s="33"/>
      <c r="J17" s="33"/>
      <c r="K17" s="33"/>
      <c r="L17" s="33"/>
      <c r="M17" s="33"/>
      <c r="N17" s="33"/>
      <c r="O17" s="33"/>
      <c r="P17" s="33"/>
      <c r="Q17" s="33"/>
      <c r="R17" s="33"/>
      <c r="S17" s="33"/>
      <c r="T17" s="33"/>
      <c r="U17" s="33"/>
      <c r="V17" s="33"/>
      <c r="W17" s="33"/>
      <c r="X17" s="33"/>
      <c r="Y17" s="33"/>
      <c r="Z17" s="33"/>
      <c r="AA17" s="33"/>
    </row>
    <row r="18">
      <c r="A18" s="9">
        <v>12.0</v>
      </c>
      <c r="B18" s="10">
        <v>45199.0</v>
      </c>
      <c r="C18" s="11" t="s">
        <v>58</v>
      </c>
      <c r="D18" s="11" t="s">
        <v>59</v>
      </c>
      <c r="E18" s="12">
        <v>18600.0</v>
      </c>
      <c r="F18" s="52">
        <v>2503002.0</v>
      </c>
      <c r="G18" s="14" t="s">
        <v>60</v>
      </c>
      <c r="H18" s="37" t="s">
        <v>12</v>
      </c>
      <c r="I18" s="38"/>
      <c r="J18" s="33"/>
      <c r="K18" s="33"/>
      <c r="L18" s="33"/>
      <c r="M18" s="33"/>
      <c r="N18" s="33"/>
      <c r="O18" s="33"/>
      <c r="P18" s="33"/>
      <c r="Q18" s="33"/>
      <c r="R18" s="33"/>
      <c r="S18" s="33"/>
      <c r="T18" s="33"/>
      <c r="U18" s="33"/>
      <c r="V18" s="33"/>
      <c r="W18" s="33"/>
      <c r="X18" s="33"/>
      <c r="Y18" s="33"/>
      <c r="Z18" s="33"/>
      <c r="AA18" s="33"/>
    </row>
    <row r="19">
      <c r="A19" s="25"/>
      <c r="B19" s="26" t="s">
        <v>31</v>
      </c>
      <c r="C19" s="2"/>
      <c r="D19" s="3"/>
      <c r="E19" s="27">
        <f t="shared" ref="E19:F19" si="1">SUM(E3:E18)</f>
        <v>27659.16</v>
      </c>
      <c r="F19" s="53">
        <f t="shared" si="1"/>
        <v>3722093.2</v>
      </c>
      <c r="G19" s="29"/>
      <c r="H19" s="54"/>
      <c r="I19" s="33"/>
      <c r="J19" s="33"/>
      <c r="K19" s="33"/>
      <c r="L19" s="33"/>
      <c r="M19" s="33"/>
      <c r="N19" s="33"/>
      <c r="O19" s="33"/>
      <c r="P19" s="33"/>
      <c r="Q19" s="33"/>
      <c r="R19" s="33"/>
      <c r="S19" s="33"/>
      <c r="T19" s="33"/>
      <c r="U19" s="33"/>
      <c r="V19" s="33"/>
      <c r="W19" s="33"/>
      <c r="X19" s="33"/>
      <c r="Y19" s="33"/>
      <c r="Z19" s="33"/>
      <c r="AA19" s="33"/>
    </row>
    <row r="20">
      <c r="A20" s="31"/>
      <c r="B20" s="31" t="s">
        <v>61</v>
      </c>
      <c r="F20" s="32"/>
      <c r="G20" s="32"/>
      <c r="H20" s="33"/>
      <c r="I20" s="33"/>
      <c r="J20" s="33"/>
      <c r="K20" s="33"/>
      <c r="L20" s="33"/>
      <c r="M20" s="33"/>
      <c r="N20" s="33"/>
      <c r="O20" s="33"/>
      <c r="P20" s="33"/>
      <c r="Q20" s="33"/>
      <c r="R20" s="33"/>
      <c r="S20" s="33"/>
      <c r="T20" s="33"/>
      <c r="U20" s="33"/>
      <c r="V20" s="33"/>
      <c r="W20" s="33"/>
      <c r="X20" s="33"/>
      <c r="Y20" s="33"/>
      <c r="Z20" s="33"/>
      <c r="AA20" s="33"/>
    </row>
    <row r="21">
      <c r="A21" s="31"/>
      <c r="B21" s="31"/>
      <c r="F21" s="32"/>
      <c r="G21" s="32"/>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8"/>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row>
    <row r="997">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row>
    <row r="998">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row>
    <row r="999">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row>
    <row r="1000">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row>
    <row r="100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row>
    <row r="10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row>
    <row r="1003">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row>
    <row r="1004">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row>
    <row r="1005">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row>
    <row r="1006">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row>
    <row r="1007">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row>
    <row r="1008">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row>
  </sheetData>
  <mergeCells count="11">
    <mergeCell ref="D6:D10"/>
    <mergeCell ref="B19:D19"/>
    <mergeCell ref="B20:E20"/>
    <mergeCell ref="B21:E21"/>
    <mergeCell ref="A1:H1"/>
    <mergeCell ref="A5:A9"/>
    <mergeCell ref="B6:B10"/>
    <mergeCell ref="C6:C10"/>
    <mergeCell ref="E6:E10"/>
    <mergeCell ref="F6:F10"/>
    <mergeCell ref="G6:G10"/>
  </mergeCells>
  <hyperlinks>
    <hyperlink display="Link" location="null!A1" ref="H3"/>
    <hyperlink r:id="rId1" ref="H4"/>
    <hyperlink r:id="rId2" ref="H5"/>
    <hyperlink r:id="rId3" ref="H6"/>
    <hyperlink r:id="rId4" ref="H7"/>
    <hyperlink r:id="rId5" ref="H8"/>
    <hyperlink r:id="rId6" ref="H9"/>
    <hyperlink r:id="rId7" ref="H10"/>
    <hyperlink r:id="rId8" ref="H11"/>
    <hyperlink r:id="rId9" ref="H12"/>
    <hyperlink r:id="rId10" ref="H13"/>
    <hyperlink r:id="rId11" ref="H14"/>
    <hyperlink r:id="rId12" ref="H15"/>
    <hyperlink r:id="rId13" ref="H16"/>
    <hyperlink display="Link" location="null!A1" ref="H17"/>
    <hyperlink r:id="rId14" ref="H18"/>
  </hyperlinks>
  <printOptions gridLines="1" horizontalCentered="1"/>
  <pageMargins bottom="0.75" footer="0.0" header="0.0" left="0.7" right="0.7" top="0.75"/>
  <pageSetup fitToHeight="0" cellComments="atEnd" orientation="landscape" pageOrder="overThenDown"/>
  <drawing r:id="rId1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c r="A3" s="9">
        <v>1.0</v>
      </c>
      <c r="B3" s="55">
        <v>45117.0</v>
      </c>
      <c r="C3" s="9" t="s">
        <v>38</v>
      </c>
      <c r="D3" s="9" t="s">
        <v>39</v>
      </c>
      <c r="E3" s="56">
        <v>178.78</v>
      </c>
      <c r="F3" s="57">
        <v>24000.0</v>
      </c>
      <c r="G3" s="40" t="s">
        <v>62</v>
      </c>
      <c r="H3" s="58" t="s">
        <v>12</v>
      </c>
      <c r="I3" s="33"/>
      <c r="J3" s="38"/>
      <c r="K3" s="33"/>
      <c r="L3" s="33"/>
      <c r="M3" s="33"/>
      <c r="N3" s="33"/>
      <c r="O3" s="33"/>
      <c r="P3" s="33"/>
      <c r="Q3" s="33"/>
      <c r="R3" s="33"/>
      <c r="S3" s="33"/>
      <c r="T3" s="33"/>
      <c r="U3" s="33"/>
      <c r="V3" s="33"/>
      <c r="W3" s="33"/>
      <c r="X3" s="33"/>
      <c r="Y3" s="33"/>
      <c r="Z3" s="33"/>
      <c r="AA3" s="33"/>
    </row>
    <row r="4">
      <c r="A4" s="9">
        <v>2.0</v>
      </c>
      <c r="B4" s="55">
        <v>45117.0</v>
      </c>
      <c r="C4" s="9" t="s">
        <v>55</v>
      </c>
      <c r="D4" s="9" t="s">
        <v>56</v>
      </c>
      <c r="E4" s="35">
        <v>1740.4</v>
      </c>
      <c r="F4" s="36">
        <v>233650.0</v>
      </c>
      <c r="G4" s="40" t="s">
        <v>63</v>
      </c>
      <c r="H4" s="58" t="s">
        <v>12</v>
      </c>
      <c r="I4" s="33"/>
      <c r="J4" s="38"/>
      <c r="K4" s="33"/>
      <c r="L4" s="33"/>
      <c r="M4" s="33"/>
      <c r="N4" s="33"/>
      <c r="O4" s="33"/>
      <c r="P4" s="33"/>
      <c r="Q4" s="33"/>
      <c r="R4" s="33"/>
      <c r="S4" s="33"/>
      <c r="T4" s="33"/>
      <c r="U4" s="33"/>
      <c r="V4" s="33"/>
      <c r="W4" s="33"/>
      <c r="X4" s="33"/>
      <c r="Y4" s="33"/>
      <c r="Z4" s="33"/>
      <c r="AA4" s="33"/>
    </row>
    <row r="5">
      <c r="A5" s="9">
        <v>3.0</v>
      </c>
      <c r="B5" s="55">
        <v>45087.0</v>
      </c>
      <c r="C5" s="9" t="s">
        <v>38</v>
      </c>
      <c r="D5" s="9" t="s">
        <v>39</v>
      </c>
      <c r="E5" s="56">
        <v>559.4</v>
      </c>
      <c r="F5" s="57">
        <v>75100.0</v>
      </c>
      <c r="G5" s="40" t="s">
        <v>62</v>
      </c>
      <c r="H5" s="58" t="s">
        <v>12</v>
      </c>
      <c r="I5" s="33"/>
      <c r="J5" s="38"/>
      <c r="K5" s="33"/>
      <c r="L5" s="33"/>
      <c r="M5" s="33"/>
      <c r="N5" s="33"/>
      <c r="O5" s="33"/>
      <c r="P5" s="33"/>
      <c r="Q5" s="33"/>
      <c r="R5" s="33"/>
      <c r="S5" s="33"/>
      <c r="T5" s="33"/>
      <c r="U5" s="33"/>
      <c r="V5" s="33"/>
      <c r="W5" s="33"/>
      <c r="X5" s="33"/>
      <c r="Y5" s="33"/>
      <c r="Z5" s="33"/>
      <c r="AA5" s="33"/>
    </row>
    <row r="6">
      <c r="A6" s="9">
        <v>4.0</v>
      </c>
      <c r="B6" s="55">
        <v>45117.0</v>
      </c>
      <c r="C6" s="9" t="s">
        <v>64</v>
      </c>
      <c r="D6" s="59" t="s">
        <v>65</v>
      </c>
      <c r="E6" s="56">
        <v>293.85</v>
      </c>
      <c r="F6" s="36">
        <v>39450.0</v>
      </c>
      <c r="G6" s="40" t="s">
        <v>66</v>
      </c>
      <c r="H6" s="37" t="s">
        <v>12</v>
      </c>
      <c r="I6" s="33"/>
      <c r="J6" s="33"/>
      <c r="K6" s="33"/>
      <c r="L6" s="33"/>
      <c r="M6" s="33"/>
      <c r="N6" s="33"/>
      <c r="O6" s="33"/>
      <c r="P6" s="33"/>
      <c r="Q6" s="33"/>
      <c r="R6" s="33"/>
      <c r="S6" s="33"/>
      <c r="T6" s="33"/>
      <c r="U6" s="33"/>
      <c r="V6" s="33"/>
      <c r="W6" s="33"/>
      <c r="X6" s="33"/>
      <c r="Y6" s="33"/>
      <c r="Z6" s="33"/>
      <c r="AA6" s="33"/>
    </row>
    <row r="7">
      <c r="A7" s="60">
        <v>5.0</v>
      </c>
      <c r="B7" s="55">
        <v>45179.0</v>
      </c>
      <c r="C7" s="9" t="s">
        <v>67</v>
      </c>
      <c r="D7" s="9" t="s">
        <v>68</v>
      </c>
      <c r="E7" s="35">
        <v>111.73</v>
      </c>
      <c r="F7" s="36">
        <v>15000.0</v>
      </c>
      <c r="G7" s="40" t="s">
        <v>69</v>
      </c>
      <c r="H7" s="37" t="s">
        <v>12</v>
      </c>
      <c r="I7" s="33"/>
      <c r="J7" s="33"/>
      <c r="K7" s="33"/>
      <c r="L7" s="33"/>
      <c r="M7" s="33"/>
      <c r="N7" s="33"/>
      <c r="O7" s="33"/>
      <c r="P7" s="33"/>
      <c r="Q7" s="33"/>
      <c r="R7" s="33"/>
      <c r="S7" s="33"/>
      <c r="T7" s="33"/>
      <c r="U7" s="33"/>
      <c r="V7" s="33"/>
      <c r="W7" s="33"/>
      <c r="X7" s="33"/>
      <c r="Y7" s="33"/>
      <c r="Z7" s="33"/>
      <c r="AA7" s="33"/>
    </row>
    <row r="8">
      <c r="A8" s="61" t="s">
        <v>70</v>
      </c>
      <c r="B8" s="3"/>
      <c r="C8" s="62"/>
      <c r="D8" s="62"/>
      <c r="E8" s="63">
        <f t="shared" ref="E8:F8" si="1">SUM(E3:E7)</f>
        <v>2884.16</v>
      </c>
      <c r="F8" s="64">
        <f t="shared" si="1"/>
        <v>387200</v>
      </c>
      <c r="G8" s="65"/>
      <c r="H8" s="66"/>
      <c r="I8" s="33"/>
      <c r="J8" s="33"/>
      <c r="K8" s="33"/>
      <c r="L8" s="33"/>
      <c r="M8" s="33"/>
      <c r="N8" s="33"/>
      <c r="O8" s="33"/>
      <c r="P8" s="33"/>
      <c r="Q8" s="33"/>
      <c r="R8" s="33"/>
      <c r="S8" s="33"/>
      <c r="T8" s="33"/>
      <c r="U8" s="33"/>
      <c r="V8" s="33"/>
      <c r="W8" s="33"/>
      <c r="X8" s="33"/>
      <c r="Y8" s="33"/>
      <c r="Z8" s="33"/>
      <c r="AA8" s="33"/>
    </row>
    <row r="9">
      <c r="A9" s="31" t="s">
        <v>71</v>
      </c>
      <c r="E9" s="33"/>
      <c r="F9" s="33"/>
      <c r="G9" s="33"/>
      <c r="H9" s="33"/>
      <c r="I9" s="33"/>
      <c r="J9" s="33"/>
      <c r="K9" s="33"/>
      <c r="L9" s="33"/>
      <c r="M9" s="33"/>
      <c r="N9" s="33"/>
      <c r="O9" s="33"/>
      <c r="P9" s="33"/>
      <c r="Q9" s="33"/>
      <c r="R9" s="33"/>
      <c r="S9" s="33"/>
      <c r="T9" s="33"/>
      <c r="U9" s="33"/>
      <c r="V9" s="33"/>
      <c r="W9" s="33"/>
      <c r="X9" s="33"/>
      <c r="Y9" s="33"/>
      <c r="Z9" s="33"/>
      <c r="AA9" s="33"/>
    </row>
    <row r="10">
      <c r="A10" s="67"/>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c r="A11" s="67"/>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c r="A12" s="67"/>
      <c r="B12" s="68"/>
      <c r="C12" s="68"/>
      <c r="D12" s="68"/>
      <c r="E12" s="68"/>
      <c r="F12" s="33"/>
      <c r="G12" s="33"/>
      <c r="H12" s="33"/>
      <c r="I12" s="33"/>
      <c r="J12" s="33"/>
      <c r="K12" s="33"/>
      <c r="L12" s="33"/>
      <c r="M12" s="33"/>
      <c r="N12" s="33"/>
      <c r="O12" s="33"/>
      <c r="P12" s="33"/>
      <c r="Q12" s="33"/>
      <c r="R12" s="33"/>
      <c r="S12" s="33"/>
      <c r="T12" s="33"/>
      <c r="U12" s="33"/>
      <c r="V12" s="33"/>
      <c r="W12" s="33"/>
      <c r="X12" s="33"/>
      <c r="Y12" s="33"/>
      <c r="Z12" s="33"/>
      <c r="AA12" s="33"/>
    </row>
    <row r="13">
      <c r="A13" s="67"/>
      <c r="B13" s="33"/>
      <c r="C13" s="33"/>
      <c r="D13" s="33"/>
      <c r="E13" s="38"/>
      <c r="F13" s="69"/>
      <c r="G13" s="33"/>
      <c r="H13" s="33"/>
      <c r="I13" s="33"/>
      <c r="J13" s="33"/>
      <c r="K13" s="33"/>
      <c r="L13" s="33"/>
      <c r="M13" s="33"/>
      <c r="N13" s="33"/>
      <c r="O13" s="33"/>
      <c r="P13" s="33"/>
      <c r="Q13" s="33"/>
      <c r="R13" s="33"/>
      <c r="S13" s="33"/>
      <c r="T13" s="33"/>
      <c r="U13" s="33"/>
      <c r="V13" s="33"/>
      <c r="W13" s="33"/>
      <c r="X13" s="33"/>
      <c r="Y13" s="33"/>
      <c r="Z13" s="33"/>
      <c r="AA13" s="33"/>
    </row>
    <row r="14">
      <c r="A14" s="67"/>
      <c r="B14" s="33"/>
      <c r="C14" s="33"/>
      <c r="D14" s="33"/>
      <c r="E14" s="38"/>
      <c r="F14" s="69"/>
      <c r="G14" s="33"/>
      <c r="H14" s="33"/>
      <c r="I14" s="33"/>
      <c r="J14" s="33"/>
      <c r="K14" s="33"/>
      <c r="L14" s="33"/>
      <c r="M14" s="33"/>
      <c r="N14" s="33"/>
      <c r="O14" s="33"/>
      <c r="P14" s="33"/>
      <c r="Q14" s="33"/>
      <c r="R14" s="33"/>
      <c r="S14" s="33"/>
      <c r="T14" s="33"/>
      <c r="U14" s="33"/>
      <c r="V14" s="33"/>
      <c r="W14" s="33"/>
      <c r="X14" s="33"/>
      <c r="Y14" s="33"/>
      <c r="Z14" s="33"/>
      <c r="AA14" s="33"/>
    </row>
    <row r="15">
      <c r="A15" s="67"/>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c r="A17" s="33"/>
      <c r="B17" s="33"/>
      <c r="C17" s="33"/>
      <c r="D17" s="70"/>
      <c r="E17" s="33"/>
      <c r="F17" s="33"/>
      <c r="G17" s="33"/>
      <c r="H17" s="33"/>
      <c r="I17" s="33"/>
      <c r="J17" s="33"/>
      <c r="K17" s="33"/>
      <c r="L17" s="33"/>
      <c r="M17" s="33"/>
      <c r="N17" s="33"/>
      <c r="O17" s="33"/>
      <c r="P17" s="33"/>
      <c r="Q17" s="33"/>
      <c r="R17" s="33"/>
      <c r="S17" s="33"/>
      <c r="T17" s="33"/>
      <c r="U17" s="33"/>
      <c r="V17" s="33"/>
      <c r="W17" s="33"/>
      <c r="X17" s="33"/>
      <c r="Y17" s="33"/>
      <c r="Z17" s="33"/>
      <c r="AA17" s="33"/>
    </row>
    <row r="18">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sheetData>
  <mergeCells count="3">
    <mergeCell ref="A1:H1"/>
    <mergeCell ref="A8:B8"/>
    <mergeCell ref="A9:D9"/>
  </mergeCells>
  <hyperlinks>
    <hyperlink r:id="rId1" ref="H3"/>
    <hyperlink r:id="rId2" ref="H4"/>
    <hyperlink r:id="rId3" ref="H5"/>
    <hyperlink r:id="rId4" ref="H6"/>
    <hyperlink r:id="rId5" ref="H7"/>
  </hyperlinks>
  <printOptions gridLines="1" horizontalCentered="1"/>
  <pageMargins bottom="0.75" footer="0.0" header="0.0" left="0.7" right="0.7" top="0.75"/>
  <pageSetup fitToHeight="0" cellComments="atEnd" orientation="landscape" pageOrder="overThenDown"/>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c r="A3" s="9">
        <v>1.0</v>
      </c>
      <c r="B3" s="55">
        <v>45215.0</v>
      </c>
      <c r="C3" s="9" t="s">
        <v>72</v>
      </c>
      <c r="D3" s="9" t="s">
        <v>73</v>
      </c>
      <c r="E3" s="56">
        <v>3687.15</v>
      </c>
      <c r="F3" s="57">
        <v>495000.0</v>
      </c>
      <c r="G3" s="40" t="s">
        <v>73</v>
      </c>
      <c r="H3" s="58" t="s">
        <v>12</v>
      </c>
      <c r="I3" s="33"/>
      <c r="J3" s="38"/>
      <c r="K3" s="33"/>
      <c r="L3" s="33"/>
      <c r="M3" s="33"/>
      <c r="N3" s="33"/>
      <c r="O3" s="33"/>
      <c r="P3" s="33"/>
      <c r="Q3" s="33"/>
      <c r="R3" s="33"/>
      <c r="S3" s="33"/>
      <c r="T3" s="33"/>
      <c r="U3" s="33"/>
      <c r="V3" s="33"/>
      <c r="W3" s="33"/>
      <c r="X3" s="33"/>
      <c r="Y3" s="33"/>
      <c r="Z3" s="33"/>
      <c r="AA3" s="33"/>
    </row>
    <row r="4">
      <c r="A4" s="9">
        <v>2.0</v>
      </c>
      <c r="B4" s="55">
        <v>45216.0</v>
      </c>
      <c r="C4" s="9" t="s">
        <v>38</v>
      </c>
      <c r="D4" s="9" t="s">
        <v>39</v>
      </c>
      <c r="E4" s="35">
        <v>74.49</v>
      </c>
      <c r="F4" s="36">
        <v>10000.0</v>
      </c>
      <c r="G4" s="40" t="s">
        <v>74</v>
      </c>
      <c r="H4" s="58" t="s">
        <v>12</v>
      </c>
      <c r="I4" s="33"/>
      <c r="J4" s="38"/>
      <c r="K4" s="33"/>
      <c r="L4" s="33"/>
      <c r="M4" s="33"/>
      <c r="N4" s="33"/>
      <c r="O4" s="33"/>
      <c r="P4" s="33"/>
      <c r="Q4" s="33"/>
      <c r="R4" s="33"/>
      <c r="S4" s="33"/>
      <c r="T4" s="33"/>
      <c r="U4" s="33"/>
      <c r="V4" s="33"/>
      <c r="W4" s="33"/>
      <c r="X4" s="33"/>
      <c r="Y4" s="33"/>
      <c r="Z4" s="33"/>
      <c r="AA4" s="33"/>
    </row>
    <row r="5">
      <c r="A5" s="9">
        <v>3.0</v>
      </c>
      <c r="B5" s="55">
        <v>45228.0</v>
      </c>
      <c r="C5" s="9" t="s">
        <v>72</v>
      </c>
      <c r="D5" s="9" t="s">
        <v>75</v>
      </c>
      <c r="E5" s="56">
        <v>3351.96</v>
      </c>
      <c r="F5" s="57">
        <v>450000.0</v>
      </c>
      <c r="G5" s="40" t="s">
        <v>76</v>
      </c>
      <c r="H5" s="58" t="s">
        <v>12</v>
      </c>
      <c r="I5" s="33"/>
      <c r="J5" s="38"/>
      <c r="K5" s="33"/>
      <c r="L5" s="33"/>
      <c r="M5" s="33"/>
      <c r="N5" s="33"/>
      <c r="O5" s="33"/>
      <c r="P5" s="33"/>
      <c r="Q5" s="33"/>
      <c r="R5" s="33"/>
      <c r="S5" s="33"/>
      <c r="T5" s="33"/>
      <c r="U5" s="33"/>
      <c r="V5" s="33"/>
      <c r="W5" s="33"/>
      <c r="X5" s="33"/>
      <c r="Y5" s="33"/>
      <c r="Z5" s="33"/>
      <c r="AA5" s="33"/>
    </row>
    <row r="6">
      <c r="A6" s="9">
        <v>4.0</v>
      </c>
      <c r="B6" s="55">
        <v>45229.0</v>
      </c>
      <c r="C6" s="9" t="s">
        <v>38</v>
      </c>
      <c r="D6" s="9" t="s">
        <v>39</v>
      </c>
      <c r="E6" s="35">
        <v>139.66</v>
      </c>
      <c r="F6" s="36">
        <v>18750.0</v>
      </c>
      <c r="G6" s="40" t="s">
        <v>77</v>
      </c>
      <c r="H6" s="58" t="s">
        <v>12</v>
      </c>
      <c r="I6" s="33"/>
      <c r="J6" s="33"/>
      <c r="K6" s="33"/>
      <c r="L6" s="33"/>
      <c r="M6" s="33"/>
      <c r="N6" s="33"/>
      <c r="O6" s="33"/>
      <c r="P6" s="33"/>
      <c r="Q6" s="33"/>
      <c r="R6" s="33"/>
      <c r="S6" s="33"/>
      <c r="T6" s="33"/>
      <c r="U6" s="33"/>
      <c r="V6" s="33"/>
      <c r="W6" s="33"/>
      <c r="X6" s="33"/>
      <c r="Y6" s="33"/>
      <c r="Z6" s="33"/>
      <c r="AA6" s="33"/>
    </row>
    <row r="7">
      <c r="A7" s="9">
        <v>5.0</v>
      </c>
      <c r="B7" s="55">
        <v>45229.0</v>
      </c>
      <c r="C7" s="9" t="s">
        <v>78</v>
      </c>
      <c r="D7" s="9" t="s">
        <v>79</v>
      </c>
      <c r="E7" s="56">
        <v>52.14</v>
      </c>
      <c r="F7" s="57">
        <v>7000.0</v>
      </c>
      <c r="G7" s="40" t="s">
        <v>79</v>
      </c>
      <c r="H7" s="58" t="s">
        <v>12</v>
      </c>
      <c r="I7" s="33"/>
      <c r="J7" s="33"/>
      <c r="K7" s="33"/>
      <c r="L7" s="33"/>
      <c r="M7" s="33"/>
      <c r="N7" s="33"/>
      <c r="O7" s="33"/>
      <c r="P7" s="33"/>
      <c r="Q7" s="33"/>
      <c r="R7" s="33"/>
      <c r="S7" s="33"/>
      <c r="T7" s="33"/>
      <c r="U7" s="33"/>
      <c r="V7" s="33"/>
      <c r="W7" s="33"/>
      <c r="X7" s="33"/>
      <c r="Y7" s="33"/>
      <c r="Z7" s="33"/>
      <c r="AA7" s="33"/>
    </row>
    <row r="8">
      <c r="A8" s="61" t="s">
        <v>70</v>
      </c>
      <c r="B8" s="3"/>
      <c r="C8" s="62"/>
      <c r="D8" s="62"/>
      <c r="E8" s="63">
        <f t="shared" ref="E8:F8" si="1">SUM(E3:E7)</f>
        <v>7305.4</v>
      </c>
      <c r="F8" s="71">
        <f t="shared" si="1"/>
        <v>980750</v>
      </c>
      <c r="G8" s="65"/>
      <c r="H8" s="66"/>
      <c r="I8" s="33"/>
      <c r="J8" s="33"/>
      <c r="K8" s="33"/>
      <c r="L8" s="33"/>
      <c r="M8" s="33"/>
      <c r="N8" s="33"/>
      <c r="O8" s="33"/>
      <c r="P8" s="33"/>
      <c r="Q8" s="33"/>
      <c r="R8" s="33"/>
      <c r="S8" s="33"/>
      <c r="T8" s="33"/>
      <c r="U8" s="33"/>
      <c r="V8" s="33"/>
      <c r="W8" s="33"/>
      <c r="X8" s="33"/>
      <c r="Y8" s="33"/>
      <c r="Z8" s="33"/>
      <c r="AA8" s="33"/>
    </row>
    <row r="9">
      <c r="A9" s="31" t="s">
        <v>71</v>
      </c>
      <c r="E9" s="33"/>
      <c r="F9" s="33"/>
      <c r="G9" s="33"/>
      <c r="H9" s="33"/>
      <c r="I9" s="33"/>
      <c r="J9" s="33"/>
      <c r="K9" s="33"/>
      <c r="L9" s="33"/>
      <c r="M9" s="33"/>
      <c r="N9" s="33"/>
      <c r="O9" s="33"/>
      <c r="P9" s="33"/>
      <c r="Q9" s="33"/>
      <c r="R9" s="33"/>
      <c r="S9" s="33"/>
      <c r="T9" s="33"/>
      <c r="U9" s="33"/>
      <c r="V9" s="33"/>
      <c r="W9" s="33"/>
      <c r="X9" s="33"/>
      <c r="Y9" s="33"/>
      <c r="Z9" s="33"/>
      <c r="AA9" s="33"/>
    </row>
    <row r="10">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c r="A11" s="33"/>
      <c r="B11" s="33"/>
      <c r="C11" s="33"/>
      <c r="D11" s="70"/>
      <c r="E11" s="33"/>
      <c r="F11" s="33"/>
      <c r="G11" s="33"/>
      <c r="H11" s="33"/>
      <c r="I11" s="33"/>
      <c r="J11" s="33"/>
      <c r="K11" s="33"/>
      <c r="L11" s="33"/>
      <c r="M11" s="33"/>
      <c r="N11" s="33"/>
      <c r="O11" s="33"/>
      <c r="P11" s="33"/>
      <c r="Q11" s="33"/>
      <c r="R11" s="33"/>
      <c r="S11" s="33"/>
      <c r="T11" s="33"/>
      <c r="U11" s="33"/>
      <c r="V11" s="33"/>
      <c r="W11" s="33"/>
      <c r="X11" s="33"/>
      <c r="Y11" s="33"/>
      <c r="Z11" s="33"/>
      <c r="AA11" s="33"/>
    </row>
    <row r="1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sheetData>
  <mergeCells count="3">
    <mergeCell ref="A1:H1"/>
    <mergeCell ref="A8:B8"/>
    <mergeCell ref="A9:D9"/>
  </mergeCells>
  <hyperlinks>
    <hyperlink r:id="rId1" ref="H3"/>
    <hyperlink r:id="rId2" ref="H4"/>
    <hyperlink r:id="rId3" ref="H5"/>
    <hyperlink r:id="rId4" ref="H6"/>
    <hyperlink r:id="rId5" ref="H7"/>
  </hyperlinks>
  <printOptions gridLines="1" horizontalCentered="1"/>
  <pageMargins bottom="0.75" footer="0.0" header="0.0" left="0.7" right="0.7" top="0.75"/>
  <pageSetup fitToHeight="0" cellComments="atEnd" orientation="landscape" pageOrder="overThenDown"/>
  <drawing r:id="rId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c r="A3" s="9">
        <v>1.0</v>
      </c>
      <c r="B3" s="55">
        <v>45246.0</v>
      </c>
      <c r="C3" s="9" t="s">
        <v>80</v>
      </c>
      <c r="D3" s="9" t="s">
        <v>80</v>
      </c>
      <c r="E3" s="56">
        <v>10970.69</v>
      </c>
      <c r="F3" s="57">
        <v>1456250.0</v>
      </c>
      <c r="G3" s="40" t="s">
        <v>81</v>
      </c>
      <c r="H3" s="58" t="s">
        <v>12</v>
      </c>
      <c r="I3" s="33"/>
      <c r="J3" s="38"/>
      <c r="K3" s="33"/>
      <c r="L3" s="33"/>
      <c r="M3" s="33"/>
      <c r="N3" s="33"/>
      <c r="O3" s="33"/>
      <c r="P3" s="33"/>
      <c r="Q3" s="33"/>
      <c r="R3" s="33"/>
      <c r="S3" s="33"/>
      <c r="T3" s="33"/>
      <c r="U3" s="33"/>
      <c r="V3" s="33"/>
      <c r="W3" s="33"/>
      <c r="X3" s="33"/>
      <c r="Y3" s="33"/>
      <c r="Z3" s="33"/>
      <c r="AA3" s="33"/>
    </row>
    <row r="4">
      <c r="A4" s="61" t="s">
        <v>70</v>
      </c>
      <c r="B4" s="3"/>
      <c r="C4" s="62"/>
      <c r="D4" s="62"/>
      <c r="E4" s="63">
        <f t="shared" ref="E4:F4" si="1">SUM(E3)</f>
        <v>10970.69</v>
      </c>
      <c r="F4" s="71">
        <f t="shared" si="1"/>
        <v>1456250</v>
      </c>
      <c r="G4" s="65"/>
      <c r="H4" s="66"/>
      <c r="I4" s="33"/>
      <c r="J4" s="33"/>
      <c r="K4" s="33"/>
      <c r="L4" s="33"/>
      <c r="M4" s="33"/>
      <c r="N4" s="33"/>
      <c r="O4" s="33"/>
      <c r="P4" s="33"/>
      <c r="Q4" s="33"/>
      <c r="R4" s="33"/>
      <c r="S4" s="33"/>
      <c r="T4" s="33"/>
      <c r="U4" s="33"/>
      <c r="V4" s="33"/>
      <c r="W4" s="33"/>
      <c r="X4" s="33"/>
      <c r="Y4" s="33"/>
      <c r="Z4" s="33"/>
      <c r="AA4" s="33"/>
    </row>
    <row r="5">
      <c r="A5" s="72" t="s">
        <v>82</v>
      </c>
      <c r="B5" s="33"/>
      <c r="C5" s="33"/>
      <c r="D5" s="33"/>
      <c r="E5" s="33"/>
      <c r="F5" s="33"/>
      <c r="G5" s="33"/>
      <c r="H5" s="33"/>
      <c r="I5" s="33"/>
      <c r="J5" s="33"/>
      <c r="K5" s="33"/>
      <c r="L5" s="33"/>
      <c r="M5" s="33"/>
      <c r="N5" s="33"/>
      <c r="O5" s="33"/>
      <c r="P5" s="33"/>
      <c r="Q5" s="33"/>
      <c r="R5" s="33"/>
      <c r="S5" s="33"/>
      <c r="T5" s="33"/>
      <c r="U5" s="33"/>
      <c r="V5" s="33"/>
      <c r="W5" s="33"/>
      <c r="X5" s="33"/>
      <c r="Y5" s="33"/>
      <c r="Z5" s="33"/>
      <c r="AA5" s="33"/>
    </row>
    <row r="6">
      <c r="A6" s="33"/>
      <c r="B6" s="33"/>
      <c r="C6" s="33"/>
      <c r="D6" s="70"/>
      <c r="E6" s="33"/>
      <c r="F6" s="33"/>
      <c r="G6" s="33"/>
      <c r="H6" s="33"/>
      <c r="I6" s="33"/>
      <c r="J6" s="33"/>
      <c r="K6" s="33"/>
      <c r="L6" s="33"/>
      <c r="M6" s="33"/>
      <c r="N6" s="33"/>
      <c r="O6" s="33"/>
      <c r="P6" s="33"/>
      <c r="Q6" s="33"/>
      <c r="R6" s="33"/>
      <c r="S6" s="33"/>
      <c r="T6" s="33"/>
      <c r="U6" s="33"/>
      <c r="V6" s="33"/>
      <c r="W6" s="33"/>
      <c r="X6" s="33"/>
      <c r="Y6" s="33"/>
      <c r="Z6" s="33"/>
      <c r="AA6" s="33"/>
    </row>
    <row r="7">
      <c r="A7" s="33"/>
      <c r="B7" s="33"/>
      <c r="C7" s="33"/>
      <c r="D7" s="33"/>
      <c r="E7" s="33"/>
      <c r="F7" s="33"/>
      <c r="G7" s="33"/>
      <c r="H7" s="33"/>
      <c r="I7" s="33"/>
      <c r="J7" s="33"/>
      <c r="K7" s="33"/>
      <c r="L7" s="33"/>
      <c r="M7" s="33"/>
      <c r="N7" s="33"/>
      <c r="O7" s="33"/>
      <c r="P7" s="33"/>
      <c r="Q7" s="33"/>
      <c r="R7" s="33"/>
      <c r="S7" s="33"/>
      <c r="T7" s="33"/>
      <c r="U7" s="33"/>
      <c r="V7" s="33"/>
      <c r="W7" s="33"/>
      <c r="X7" s="33"/>
      <c r="Y7" s="33"/>
      <c r="Z7" s="33"/>
      <c r="AA7" s="33"/>
    </row>
    <row r="8">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sheetData>
  <mergeCells count="2">
    <mergeCell ref="A1:H1"/>
    <mergeCell ref="A4:B4"/>
  </mergeCells>
  <hyperlinks>
    <hyperlink r:id="rId1" ref="H3"/>
  </hyperlinks>
  <printOptions gridLines="1" horizontalCentered="1"/>
  <pageMargins bottom="0.75" footer="0.0" header="0.0" left="0.7" right="0.7" top="0.75"/>
  <pageSetup fitToHeight="0" cellComments="atEnd" orientation="landscape" pageOrder="overThenDown"/>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ht="39.0" customHeight="1">
      <c r="A3" s="17">
        <v>1.0</v>
      </c>
      <c r="B3" s="73">
        <v>45271.0</v>
      </c>
      <c r="C3" s="74" t="s">
        <v>83</v>
      </c>
      <c r="D3" s="75" t="s">
        <v>84</v>
      </c>
      <c r="E3" s="76">
        <v>3959.8</v>
      </c>
      <c r="F3" s="77">
        <v>524673.5</v>
      </c>
      <c r="G3" s="78" t="s">
        <v>85</v>
      </c>
      <c r="H3" s="79" t="s">
        <v>12</v>
      </c>
      <c r="I3" s="33"/>
      <c r="J3" s="33"/>
      <c r="K3" s="33"/>
      <c r="L3" s="33"/>
      <c r="M3" s="33"/>
      <c r="N3" s="33"/>
      <c r="O3" s="33"/>
      <c r="P3" s="33"/>
      <c r="Q3" s="33"/>
      <c r="R3" s="33"/>
      <c r="S3" s="33"/>
      <c r="T3" s="33"/>
      <c r="U3" s="33"/>
      <c r="V3" s="33"/>
      <c r="W3" s="33"/>
      <c r="X3" s="33"/>
      <c r="Y3" s="33"/>
      <c r="Z3" s="33"/>
      <c r="AA3" s="33"/>
    </row>
    <row r="4" ht="42.0" customHeight="1">
      <c r="A4" s="23"/>
      <c r="B4" s="23"/>
      <c r="C4" s="23"/>
      <c r="D4" s="24"/>
      <c r="E4" s="24"/>
      <c r="F4" s="24"/>
      <c r="G4" s="24"/>
      <c r="H4" s="80" t="s">
        <v>12</v>
      </c>
      <c r="I4" s="33"/>
      <c r="J4" s="33"/>
      <c r="K4" s="33"/>
      <c r="L4" s="33"/>
      <c r="M4" s="33"/>
      <c r="N4" s="33"/>
      <c r="O4" s="33"/>
      <c r="P4" s="33"/>
      <c r="Q4" s="33"/>
      <c r="R4" s="33"/>
      <c r="S4" s="33"/>
      <c r="T4" s="33"/>
      <c r="U4" s="33"/>
      <c r="V4" s="33"/>
      <c r="W4" s="33"/>
      <c r="X4" s="33"/>
      <c r="Y4" s="33"/>
      <c r="Z4" s="33"/>
      <c r="AA4" s="33"/>
    </row>
    <row r="5" ht="18.0" customHeight="1">
      <c r="A5" s="17">
        <v>2.0</v>
      </c>
      <c r="B5" s="81">
        <v>45272.0</v>
      </c>
      <c r="C5" s="17" t="s">
        <v>86</v>
      </c>
      <c r="D5" s="82" t="s">
        <v>87</v>
      </c>
      <c r="E5" s="83">
        <v>513.69</v>
      </c>
      <c r="F5" s="84">
        <v>68063.93</v>
      </c>
      <c r="G5" s="85" t="s">
        <v>88</v>
      </c>
      <c r="H5" s="37" t="s">
        <v>12</v>
      </c>
      <c r="I5" s="33"/>
      <c r="J5" s="33"/>
      <c r="K5" s="33"/>
      <c r="L5" s="33"/>
      <c r="M5" s="33"/>
      <c r="N5" s="33"/>
      <c r="O5" s="33"/>
      <c r="P5" s="33"/>
      <c r="Q5" s="33"/>
      <c r="R5" s="33"/>
      <c r="S5" s="33"/>
      <c r="T5" s="33"/>
      <c r="U5" s="33"/>
      <c r="V5" s="33"/>
      <c r="W5" s="33"/>
      <c r="X5" s="33"/>
      <c r="Y5" s="33"/>
      <c r="Z5" s="33"/>
      <c r="AA5" s="33"/>
    </row>
    <row r="6" ht="18.75" customHeight="1">
      <c r="A6" s="47"/>
      <c r="B6" s="47"/>
      <c r="C6" s="47"/>
      <c r="D6" s="47"/>
      <c r="E6" s="47"/>
      <c r="F6" s="47"/>
      <c r="G6" s="47"/>
      <c r="H6" s="37" t="s">
        <v>12</v>
      </c>
      <c r="I6" s="33"/>
      <c r="J6" s="33"/>
      <c r="K6" s="33"/>
      <c r="L6" s="33"/>
      <c r="M6" s="33"/>
      <c r="N6" s="33"/>
      <c r="O6" s="33"/>
      <c r="P6" s="33"/>
      <c r="Q6" s="33"/>
      <c r="R6" s="33"/>
      <c r="S6" s="33"/>
      <c r="T6" s="33"/>
      <c r="U6" s="33"/>
      <c r="V6" s="33"/>
      <c r="W6" s="33"/>
      <c r="X6" s="33"/>
      <c r="Y6" s="33"/>
      <c r="Z6" s="33"/>
      <c r="AA6" s="33"/>
    </row>
    <row r="7" ht="22.5" customHeight="1">
      <c r="A7" s="23"/>
      <c r="B7" s="23"/>
      <c r="C7" s="23"/>
      <c r="D7" s="23"/>
      <c r="E7" s="23"/>
      <c r="F7" s="23"/>
      <c r="G7" s="23"/>
      <c r="H7" s="37" t="s">
        <v>12</v>
      </c>
      <c r="I7" s="33"/>
      <c r="J7" s="33"/>
      <c r="K7" s="33"/>
      <c r="L7" s="33"/>
      <c r="M7" s="33"/>
      <c r="N7" s="33"/>
      <c r="O7" s="33"/>
      <c r="P7" s="33"/>
      <c r="Q7" s="33"/>
      <c r="R7" s="33"/>
      <c r="S7" s="33"/>
      <c r="T7" s="33"/>
      <c r="U7" s="33"/>
      <c r="V7" s="33"/>
      <c r="W7" s="33"/>
      <c r="X7" s="33"/>
      <c r="Y7" s="33"/>
      <c r="Z7" s="33"/>
      <c r="AA7" s="33"/>
    </row>
    <row r="8">
      <c r="A8" s="9">
        <v>3.0</v>
      </c>
      <c r="B8" s="86">
        <v>45278.0</v>
      </c>
      <c r="C8" s="87" t="s">
        <v>89</v>
      </c>
      <c r="D8" s="88" t="s">
        <v>90</v>
      </c>
      <c r="E8" s="89">
        <v>302.94</v>
      </c>
      <c r="F8" s="90">
        <v>40139.55</v>
      </c>
      <c r="G8" s="91" t="s">
        <v>91</v>
      </c>
      <c r="H8" s="41" t="s">
        <v>12</v>
      </c>
      <c r="I8" s="92"/>
      <c r="J8" s="92"/>
      <c r="K8" s="92"/>
      <c r="L8" s="92"/>
      <c r="M8" s="92"/>
      <c r="N8" s="92"/>
      <c r="O8" s="92"/>
      <c r="P8" s="92"/>
      <c r="Q8" s="92"/>
      <c r="R8" s="92"/>
      <c r="S8" s="92"/>
      <c r="T8" s="92"/>
      <c r="U8" s="92"/>
      <c r="V8" s="92"/>
      <c r="W8" s="92"/>
      <c r="X8" s="92"/>
      <c r="Y8" s="92"/>
      <c r="Z8" s="92"/>
      <c r="AA8" s="92"/>
    </row>
    <row r="9">
      <c r="A9" s="9">
        <v>4.0</v>
      </c>
      <c r="B9" s="86">
        <v>45646.0</v>
      </c>
      <c r="C9" s="93" t="s">
        <v>92</v>
      </c>
      <c r="D9" s="94" t="s">
        <v>93</v>
      </c>
      <c r="E9" s="95">
        <v>6792.45</v>
      </c>
      <c r="F9" s="96">
        <v>180000.0</v>
      </c>
      <c r="G9" s="97" t="s">
        <v>94</v>
      </c>
      <c r="H9" s="41" t="s">
        <v>95</v>
      </c>
      <c r="I9" s="92"/>
      <c r="J9" s="92"/>
      <c r="K9" s="92"/>
      <c r="L9" s="92"/>
      <c r="M9" s="92"/>
      <c r="N9" s="92"/>
      <c r="O9" s="92"/>
      <c r="P9" s="92"/>
      <c r="Q9" s="92"/>
      <c r="R9" s="92"/>
      <c r="S9" s="92"/>
      <c r="T9" s="92"/>
      <c r="U9" s="92"/>
      <c r="V9" s="92"/>
      <c r="W9" s="92"/>
      <c r="X9" s="92"/>
      <c r="Y9" s="92"/>
      <c r="Z9" s="92"/>
      <c r="AA9" s="92"/>
    </row>
    <row r="10">
      <c r="A10" s="9">
        <v>5.0</v>
      </c>
      <c r="B10" s="86">
        <v>45646.0</v>
      </c>
      <c r="C10" s="98" t="s">
        <v>96</v>
      </c>
      <c r="D10" s="99" t="s">
        <v>97</v>
      </c>
      <c r="E10" s="100">
        <v>32.91</v>
      </c>
      <c r="F10" s="101">
        <v>4360.0</v>
      </c>
      <c r="G10" s="102" t="s">
        <v>98</v>
      </c>
      <c r="H10" s="41" t="s">
        <v>95</v>
      </c>
      <c r="I10" s="103"/>
      <c r="J10" s="92"/>
      <c r="K10" s="92"/>
      <c r="L10" s="92"/>
      <c r="M10" s="92"/>
      <c r="N10" s="92"/>
      <c r="O10" s="92"/>
      <c r="P10" s="92"/>
      <c r="Q10" s="92"/>
      <c r="R10" s="92"/>
      <c r="S10" s="92"/>
      <c r="T10" s="92"/>
      <c r="U10" s="92"/>
      <c r="V10" s="92"/>
      <c r="W10" s="92"/>
      <c r="X10" s="92"/>
      <c r="Y10" s="92"/>
      <c r="Z10" s="92"/>
      <c r="AA10" s="92"/>
    </row>
    <row r="11">
      <c r="A11" s="9">
        <v>6.0</v>
      </c>
      <c r="B11" s="86">
        <v>45646.0</v>
      </c>
      <c r="C11" s="98" t="s">
        <v>99</v>
      </c>
      <c r="D11" s="99" t="s">
        <v>100</v>
      </c>
      <c r="E11" s="100">
        <v>200.0</v>
      </c>
      <c r="F11" s="101">
        <v>26500.0</v>
      </c>
      <c r="G11" s="102" t="s">
        <v>101</v>
      </c>
      <c r="H11" s="41" t="s">
        <v>12</v>
      </c>
      <c r="I11" s="103"/>
      <c r="J11" s="92"/>
      <c r="K11" s="92"/>
      <c r="L11" s="92"/>
      <c r="M11" s="92"/>
      <c r="N11" s="92"/>
      <c r="O11" s="92"/>
      <c r="P11" s="92"/>
      <c r="Q11" s="92"/>
      <c r="R11" s="92"/>
      <c r="S11" s="92"/>
      <c r="T11" s="92"/>
      <c r="U11" s="92"/>
      <c r="V11" s="92"/>
      <c r="W11" s="92"/>
      <c r="X11" s="92"/>
      <c r="Y11" s="92"/>
      <c r="Z11" s="92"/>
      <c r="AA11" s="92"/>
    </row>
    <row r="12">
      <c r="A12" s="9">
        <v>7.0</v>
      </c>
      <c r="B12" s="86">
        <v>45646.0</v>
      </c>
      <c r="C12" s="98" t="s">
        <v>102</v>
      </c>
      <c r="D12" s="99" t="s">
        <v>103</v>
      </c>
      <c r="E12" s="100">
        <v>18.87</v>
      </c>
      <c r="F12" s="101">
        <v>2500.0</v>
      </c>
      <c r="G12" s="102" t="s">
        <v>104</v>
      </c>
      <c r="H12" s="41" t="s">
        <v>95</v>
      </c>
      <c r="I12" s="103"/>
      <c r="J12" s="92"/>
      <c r="K12" s="92"/>
      <c r="L12" s="92"/>
      <c r="M12" s="92"/>
      <c r="N12" s="92"/>
      <c r="O12" s="92"/>
      <c r="P12" s="92"/>
      <c r="Q12" s="92"/>
      <c r="R12" s="92"/>
      <c r="S12" s="92"/>
      <c r="T12" s="92"/>
      <c r="U12" s="92"/>
      <c r="V12" s="92"/>
      <c r="W12" s="92"/>
      <c r="X12" s="92"/>
      <c r="Y12" s="92"/>
      <c r="Z12" s="92"/>
      <c r="AA12" s="92"/>
    </row>
    <row r="13">
      <c r="A13" s="9">
        <v>8.0</v>
      </c>
      <c r="B13" s="86">
        <v>45646.0</v>
      </c>
      <c r="C13" s="98" t="s">
        <v>38</v>
      </c>
      <c r="D13" s="99" t="s">
        <v>105</v>
      </c>
      <c r="E13" s="100">
        <v>73.58</v>
      </c>
      <c r="F13" s="101">
        <v>1950.0</v>
      </c>
      <c r="G13" s="102" t="s">
        <v>106</v>
      </c>
      <c r="H13" s="41" t="s">
        <v>95</v>
      </c>
      <c r="I13" s="92"/>
      <c r="J13" s="92"/>
      <c r="K13" s="92"/>
      <c r="L13" s="92"/>
      <c r="M13" s="92"/>
      <c r="N13" s="92"/>
      <c r="O13" s="92"/>
      <c r="P13" s="92"/>
      <c r="Q13" s="92"/>
      <c r="R13" s="92"/>
      <c r="S13" s="92"/>
      <c r="T13" s="92"/>
      <c r="U13" s="92"/>
      <c r="V13" s="92"/>
      <c r="W13" s="92"/>
      <c r="X13" s="92"/>
      <c r="Y13" s="92"/>
      <c r="Z13" s="92"/>
      <c r="AA13" s="92"/>
    </row>
    <row r="14">
      <c r="A14" s="9">
        <v>9.0</v>
      </c>
      <c r="B14" s="86">
        <v>45646.0</v>
      </c>
      <c r="C14" s="98" t="s">
        <v>102</v>
      </c>
      <c r="D14" s="99" t="s">
        <v>107</v>
      </c>
      <c r="E14" s="100">
        <v>188.68</v>
      </c>
      <c r="F14" s="101">
        <v>25000.0</v>
      </c>
      <c r="G14" s="102" t="s">
        <v>108</v>
      </c>
      <c r="H14" s="41" t="s">
        <v>95</v>
      </c>
      <c r="I14" s="103"/>
      <c r="J14" s="92"/>
      <c r="K14" s="92"/>
      <c r="L14" s="92"/>
      <c r="M14" s="92"/>
      <c r="N14" s="92"/>
      <c r="O14" s="92"/>
      <c r="P14" s="92"/>
      <c r="Q14" s="92"/>
      <c r="R14" s="92"/>
      <c r="S14" s="92"/>
      <c r="T14" s="92"/>
      <c r="U14" s="92"/>
      <c r="V14" s="92"/>
      <c r="W14" s="92"/>
      <c r="X14" s="92"/>
      <c r="Y14" s="92"/>
      <c r="Z14" s="92"/>
      <c r="AA14" s="92"/>
    </row>
    <row r="15">
      <c r="A15" s="9">
        <v>10.0</v>
      </c>
      <c r="B15" s="86">
        <v>45282.0</v>
      </c>
      <c r="C15" s="104" t="s">
        <v>58</v>
      </c>
      <c r="D15" s="94" t="s">
        <v>109</v>
      </c>
      <c r="E15" s="104">
        <v>20700.0</v>
      </c>
      <c r="F15" s="96">
        <v>2742750.0</v>
      </c>
      <c r="G15" s="97" t="s">
        <v>110</v>
      </c>
      <c r="H15" s="41" t="s">
        <v>12</v>
      </c>
      <c r="I15" s="103"/>
      <c r="J15" s="92"/>
      <c r="K15" s="92"/>
      <c r="L15" s="92"/>
      <c r="M15" s="92"/>
      <c r="N15" s="92"/>
      <c r="O15" s="92"/>
      <c r="P15" s="92"/>
      <c r="Q15" s="92"/>
      <c r="R15" s="92"/>
      <c r="S15" s="92"/>
      <c r="T15" s="92"/>
      <c r="U15" s="92"/>
      <c r="V15" s="92"/>
      <c r="W15" s="92"/>
      <c r="X15" s="92"/>
      <c r="Y15" s="92"/>
      <c r="Z15" s="92"/>
      <c r="AA15" s="92"/>
    </row>
    <row r="16">
      <c r="A16" s="9">
        <v>11.0</v>
      </c>
      <c r="B16" s="86">
        <v>45282.0</v>
      </c>
      <c r="C16" s="99" t="s">
        <v>111</v>
      </c>
      <c r="D16" s="99" t="s">
        <v>112</v>
      </c>
      <c r="E16" s="105">
        <v>2100.0</v>
      </c>
      <c r="F16" s="101">
        <v>278250.0</v>
      </c>
      <c r="G16" s="102" t="s">
        <v>113</v>
      </c>
      <c r="H16" s="106" t="s">
        <v>114</v>
      </c>
      <c r="I16" s="103"/>
      <c r="J16" s="92"/>
      <c r="K16" s="92"/>
      <c r="L16" s="92"/>
      <c r="M16" s="92"/>
      <c r="N16" s="92"/>
      <c r="O16" s="92"/>
      <c r="P16" s="92"/>
      <c r="Q16" s="92"/>
      <c r="R16" s="92"/>
      <c r="S16" s="92"/>
      <c r="T16" s="92"/>
      <c r="U16" s="92"/>
      <c r="V16" s="92"/>
      <c r="W16" s="92"/>
      <c r="X16" s="92"/>
      <c r="Y16" s="92"/>
      <c r="Z16" s="92"/>
      <c r="AA16" s="92"/>
    </row>
    <row r="17">
      <c r="A17" s="107">
        <v>12.0</v>
      </c>
      <c r="B17" s="86">
        <v>45282.0</v>
      </c>
      <c r="C17" s="99" t="s">
        <v>115</v>
      </c>
      <c r="D17" s="99" t="s">
        <v>116</v>
      </c>
      <c r="E17" s="100">
        <v>1132.08</v>
      </c>
      <c r="F17" s="101">
        <v>150000.0</v>
      </c>
      <c r="G17" s="102" t="s">
        <v>117</v>
      </c>
      <c r="H17" s="41" t="s">
        <v>95</v>
      </c>
      <c r="I17" s="103"/>
      <c r="J17" s="92"/>
      <c r="K17" s="92"/>
      <c r="L17" s="92"/>
      <c r="M17" s="92"/>
      <c r="N17" s="92"/>
      <c r="O17" s="92"/>
      <c r="P17" s="92"/>
      <c r="Q17" s="92"/>
      <c r="R17" s="92"/>
      <c r="S17" s="92"/>
      <c r="T17" s="92"/>
      <c r="U17" s="92"/>
      <c r="V17" s="92"/>
      <c r="W17" s="92"/>
      <c r="X17" s="92"/>
      <c r="Y17" s="92"/>
      <c r="Z17" s="92"/>
      <c r="AA17" s="92"/>
    </row>
    <row r="18">
      <c r="A18" s="108">
        <v>13.0</v>
      </c>
      <c r="B18" s="109">
        <v>45282.0</v>
      </c>
      <c r="C18" s="9" t="s">
        <v>118</v>
      </c>
      <c r="D18" s="39" t="s">
        <v>119</v>
      </c>
      <c r="E18" s="110">
        <v>1400.0</v>
      </c>
      <c r="F18" s="111">
        <v>185500.0</v>
      </c>
      <c r="G18" s="40" t="s">
        <v>120</v>
      </c>
      <c r="H18" s="41" t="s">
        <v>95</v>
      </c>
      <c r="I18" s="103"/>
      <c r="J18" s="33"/>
      <c r="K18" s="33"/>
      <c r="L18" s="33"/>
      <c r="M18" s="33"/>
      <c r="N18" s="33"/>
      <c r="O18" s="33"/>
      <c r="P18" s="33"/>
      <c r="Q18" s="33"/>
      <c r="R18" s="33"/>
      <c r="S18" s="33"/>
      <c r="T18" s="33"/>
      <c r="U18" s="33"/>
      <c r="V18" s="33"/>
      <c r="W18" s="33"/>
      <c r="X18" s="33"/>
      <c r="Y18" s="33"/>
      <c r="Z18" s="33"/>
      <c r="AA18" s="33"/>
    </row>
    <row r="19">
      <c r="A19" s="108">
        <v>14.0</v>
      </c>
      <c r="B19" s="109">
        <v>45282.0</v>
      </c>
      <c r="C19" s="9" t="s">
        <v>121</v>
      </c>
      <c r="D19" s="51" t="s">
        <v>122</v>
      </c>
      <c r="E19" s="36">
        <v>150.94</v>
      </c>
      <c r="F19" s="111">
        <v>20000.0</v>
      </c>
      <c r="G19" s="40" t="s">
        <v>123</v>
      </c>
      <c r="H19" s="41" t="s">
        <v>95</v>
      </c>
      <c r="I19" s="103"/>
      <c r="J19" s="33"/>
      <c r="K19" s="33"/>
      <c r="L19" s="33"/>
      <c r="M19" s="33"/>
      <c r="N19" s="33"/>
      <c r="O19" s="33"/>
      <c r="P19" s="33"/>
      <c r="Q19" s="33"/>
      <c r="R19" s="33"/>
      <c r="S19" s="33"/>
      <c r="T19" s="33"/>
      <c r="U19" s="33"/>
      <c r="V19" s="33"/>
      <c r="W19" s="33"/>
      <c r="X19" s="33"/>
      <c r="Y19" s="33"/>
      <c r="Z19" s="33"/>
      <c r="AA19" s="33"/>
    </row>
    <row r="20">
      <c r="A20" s="108">
        <v>15.0</v>
      </c>
      <c r="B20" s="109">
        <v>45648.0</v>
      </c>
      <c r="C20" s="112" t="s">
        <v>124</v>
      </c>
      <c r="D20" s="94" t="s">
        <v>125</v>
      </c>
      <c r="E20" s="113">
        <v>2250.0</v>
      </c>
      <c r="F20" s="114">
        <v>298125.0</v>
      </c>
      <c r="G20" s="115" t="s">
        <v>126</v>
      </c>
      <c r="H20" s="41" t="s">
        <v>12</v>
      </c>
      <c r="I20" s="103"/>
      <c r="J20" s="33"/>
      <c r="K20" s="33"/>
      <c r="L20" s="33"/>
      <c r="M20" s="33"/>
      <c r="N20" s="33"/>
      <c r="O20" s="33"/>
      <c r="P20" s="33"/>
      <c r="Q20" s="33"/>
      <c r="R20" s="33"/>
      <c r="S20" s="33"/>
      <c r="T20" s="33"/>
      <c r="U20" s="33"/>
      <c r="V20" s="33"/>
      <c r="W20" s="33"/>
      <c r="X20" s="33"/>
      <c r="Y20" s="33"/>
      <c r="Z20" s="33"/>
      <c r="AA20" s="33"/>
    </row>
    <row r="21">
      <c r="A21" s="108">
        <v>16.0</v>
      </c>
      <c r="B21" s="109">
        <v>45648.0</v>
      </c>
      <c r="C21" s="116" t="s">
        <v>127</v>
      </c>
      <c r="D21" s="99" t="s">
        <v>128</v>
      </c>
      <c r="E21" s="100">
        <v>500.0</v>
      </c>
      <c r="F21" s="117">
        <v>66250.0</v>
      </c>
      <c r="G21" s="102" t="s">
        <v>129</v>
      </c>
      <c r="H21" s="41" t="s">
        <v>12</v>
      </c>
      <c r="I21" s="103"/>
      <c r="J21" s="33"/>
      <c r="K21" s="33"/>
      <c r="L21" s="33"/>
      <c r="M21" s="33"/>
      <c r="N21" s="33"/>
      <c r="O21" s="33"/>
      <c r="P21" s="33"/>
      <c r="Q21" s="33"/>
      <c r="R21" s="33"/>
      <c r="S21" s="33"/>
      <c r="T21" s="33"/>
      <c r="U21" s="33"/>
      <c r="V21" s="33"/>
      <c r="W21" s="33"/>
      <c r="X21" s="33"/>
      <c r="Y21" s="33"/>
      <c r="Z21" s="33"/>
      <c r="AA21" s="33"/>
    </row>
    <row r="22">
      <c r="A22" s="108">
        <v>17.0</v>
      </c>
      <c r="B22" s="109">
        <v>45648.0</v>
      </c>
      <c r="C22" s="116" t="s">
        <v>130</v>
      </c>
      <c r="D22" s="99" t="s">
        <v>131</v>
      </c>
      <c r="E22" s="100">
        <v>1000.0</v>
      </c>
      <c r="F22" s="117">
        <v>132500.0</v>
      </c>
      <c r="G22" s="102" t="s">
        <v>132</v>
      </c>
      <c r="H22" s="41" t="s">
        <v>12</v>
      </c>
      <c r="I22" s="103"/>
      <c r="J22" s="33"/>
      <c r="K22" s="33"/>
      <c r="L22" s="33"/>
      <c r="M22" s="33"/>
      <c r="N22" s="33"/>
      <c r="O22" s="33"/>
      <c r="P22" s="33"/>
      <c r="Q22" s="33"/>
      <c r="R22" s="33"/>
      <c r="S22" s="33"/>
      <c r="T22" s="33"/>
      <c r="U22" s="33"/>
      <c r="V22" s="33"/>
      <c r="W22" s="33"/>
      <c r="X22" s="33"/>
      <c r="Y22" s="33"/>
      <c r="Z22" s="33"/>
      <c r="AA22" s="33"/>
    </row>
    <row r="23">
      <c r="A23" s="108">
        <v>18.0</v>
      </c>
      <c r="B23" s="109">
        <v>45648.0</v>
      </c>
      <c r="C23" s="116" t="s">
        <v>133</v>
      </c>
      <c r="D23" s="99" t="s">
        <v>134</v>
      </c>
      <c r="E23" s="100">
        <v>300.0</v>
      </c>
      <c r="F23" s="101">
        <v>39750.0</v>
      </c>
      <c r="G23" s="102" t="s">
        <v>135</v>
      </c>
      <c r="H23" s="37" t="s">
        <v>12</v>
      </c>
      <c r="I23" s="103"/>
      <c r="J23" s="33"/>
      <c r="K23" s="33"/>
      <c r="L23" s="33"/>
      <c r="M23" s="33"/>
      <c r="N23" s="33"/>
      <c r="O23" s="33"/>
      <c r="P23" s="33"/>
      <c r="Q23" s="33"/>
      <c r="R23" s="33"/>
      <c r="S23" s="33"/>
      <c r="T23" s="33"/>
      <c r="U23" s="33"/>
      <c r="V23" s="33"/>
      <c r="W23" s="33"/>
      <c r="X23" s="33"/>
      <c r="Y23" s="33"/>
      <c r="Z23" s="33"/>
      <c r="AA23" s="33"/>
    </row>
    <row r="24">
      <c r="A24" s="61" t="s">
        <v>70</v>
      </c>
      <c r="B24" s="3"/>
      <c r="C24" s="66"/>
      <c r="D24" s="66"/>
      <c r="E24" s="118">
        <f t="shared" ref="E24:F24" si="1">SUM(E3:E23)</f>
        <v>41615.94</v>
      </c>
      <c r="F24" s="71">
        <f t="shared" si="1"/>
        <v>4786311.98</v>
      </c>
      <c r="G24" s="65"/>
      <c r="H24" s="66"/>
      <c r="I24" s="33"/>
      <c r="J24" s="33"/>
      <c r="K24" s="33"/>
      <c r="L24" s="33"/>
      <c r="M24" s="33"/>
      <c r="N24" s="33"/>
      <c r="O24" s="33"/>
      <c r="P24" s="33"/>
      <c r="Q24" s="33"/>
      <c r="R24" s="33"/>
      <c r="S24" s="33"/>
      <c r="T24" s="33"/>
      <c r="U24" s="33"/>
      <c r="V24" s="33"/>
      <c r="W24" s="33"/>
      <c r="X24" s="33"/>
      <c r="Y24" s="33"/>
      <c r="Z24" s="33"/>
      <c r="AA24" s="33"/>
    </row>
    <row r="25">
      <c r="A25" s="72" t="s">
        <v>136</v>
      </c>
      <c r="B25" s="33"/>
      <c r="C25" s="33"/>
      <c r="D25" s="33"/>
      <c r="E25" s="67"/>
      <c r="F25" s="67"/>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70"/>
      <c r="E26" s="67"/>
      <c r="F26" s="67"/>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67"/>
      <c r="F27" s="67"/>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67"/>
      <c r="F28" s="67"/>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119"/>
      <c r="B30" s="119"/>
      <c r="C30" s="119"/>
      <c r="D30" s="119"/>
      <c r="E30" s="119"/>
      <c r="F30" s="119"/>
      <c r="G30" s="119"/>
      <c r="H30" s="119"/>
      <c r="I30" s="33"/>
      <c r="J30" s="33"/>
      <c r="K30" s="33"/>
      <c r="L30" s="33"/>
      <c r="M30" s="33"/>
      <c r="N30" s="33"/>
      <c r="O30" s="33"/>
      <c r="P30" s="33"/>
      <c r="Q30" s="33"/>
      <c r="R30" s="33"/>
      <c r="S30" s="33"/>
      <c r="T30" s="33"/>
      <c r="U30" s="33"/>
      <c r="V30" s="33"/>
      <c r="W30" s="33"/>
      <c r="X30" s="33"/>
      <c r="Y30" s="33"/>
      <c r="Z30" s="33"/>
      <c r="AA30" s="33"/>
    </row>
    <row r="31">
      <c r="A31" s="119"/>
      <c r="B31" s="119"/>
      <c r="C31" s="119"/>
      <c r="D31" s="119"/>
      <c r="E31" s="119"/>
      <c r="F31" s="119"/>
      <c r="G31" s="119"/>
      <c r="H31" s="119"/>
      <c r="I31" s="33"/>
      <c r="J31" s="33"/>
      <c r="K31" s="33"/>
      <c r="L31" s="33"/>
      <c r="M31" s="33"/>
      <c r="N31" s="33"/>
      <c r="O31" s="33"/>
      <c r="P31" s="33"/>
      <c r="Q31" s="33"/>
      <c r="R31" s="33"/>
      <c r="S31" s="33"/>
      <c r="T31" s="33"/>
      <c r="U31" s="33"/>
      <c r="V31" s="33"/>
      <c r="W31" s="33"/>
      <c r="X31" s="33"/>
      <c r="Y31" s="33"/>
      <c r="Z31" s="33"/>
      <c r="AA31" s="33"/>
    </row>
    <row r="32">
      <c r="A32" s="119"/>
      <c r="B32" s="119"/>
      <c r="C32" s="119"/>
      <c r="D32" s="119"/>
      <c r="E32" s="119"/>
      <c r="F32" s="119"/>
      <c r="G32" s="119"/>
      <c r="H32" s="119"/>
      <c r="I32" s="33"/>
      <c r="J32" s="33"/>
      <c r="K32" s="33"/>
      <c r="L32" s="33"/>
      <c r="M32" s="33"/>
      <c r="N32" s="33"/>
      <c r="O32" s="33"/>
      <c r="P32" s="33"/>
      <c r="Q32" s="33"/>
      <c r="R32" s="33"/>
      <c r="S32" s="33"/>
      <c r="T32" s="33"/>
      <c r="U32" s="33"/>
      <c r="V32" s="33"/>
      <c r="W32" s="33"/>
      <c r="X32" s="33"/>
      <c r="Y32" s="33"/>
      <c r="Z32" s="33"/>
      <c r="AA32" s="33"/>
    </row>
    <row r="33">
      <c r="A33" s="119"/>
      <c r="B33" s="119"/>
      <c r="C33" s="119"/>
      <c r="D33" s="119"/>
      <c r="E33" s="119"/>
      <c r="F33" s="119"/>
      <c r="G33" s="119"/>
      <c r="H33" s="119"/>
      <c r="I33" s="33"/>
      <c r="J33" s="33"/>
      <c r="K33" s="33"/>
      <c r="L33" s="33"/>
      <c r="M33" s="33"/>
      <c r="N33" s="33"/>
      <c r="O33" s="33"/>
      <c r="P33" s="33"/>
      <c r="Q33" s="33"/>
      <c r="R33" s="33"/>
      <c r="S33" s="33"/>
      <c r="T33" s="33"/>
      <c r="U33" s="33"/>
      <c r="V33" s="33"/>
      <c r="W33" s="33"/>
      <c r="X33" s="33"/>
      <c r="Y33" s="33"/>
      <c r="Z33" s="33"/>
      <c r="AA33" s="33"/>
    </row>
    <row r="34">
      <c r="A34" s="119"/>
      <c r="B34" s="119"/>
      <c r="C34" s="119"/>
      <c r="D34" s="119"/>
      <c r="E34" s="119"/>
      <c r="F34" s="119"/>
      <c r="G34" s="119"/>
      <c r="H34" s="119"/>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row>
    <row r="997">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row>
    <row r="998">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row>
    <row r="999">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row>
    <row r="1000">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row>
    <row r="100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row>
    <row r="10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row>
    <row r="1003">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row>
    <row r="1004">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row>
    <row r="1005">
      <c r="A1005" s="120"/>
      <c r="B1005" s="120"/>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row>
    <row r="1006">
      <c r="A1006" s="120"/>
      <c r="B1006" s="120"/>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row>
    <row r="1007">
      <c r="A1007" s="120"/>
      <c r="B1007" s="120"/>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row>
    <row r="1008">
      <c r="A1008" s="120"/>
      <c r="B1008" s="120"/>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row>
    <row r="1009">
      <c r="A1009" s="120"/>
      <c r="B1009" s="120"/>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row>
    <row r="1010">
      <c r="A1010" s="120"/>
      <c r="B1010" s="120"/>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row>
    <row r="1011">
      <c r="A1011" s="120"/>
      <c r="B1011" s="120"/>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row>
    <row r="1012">
      <c r="A1012" s="120"/>
      <c r="B1012" s="120"/>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row>
    <row r="1013">
      <c r="A1013" s="120"/>
      <c r="B1013" s="120"/>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row>
    <row r="1014">
      <c r="A1014" s="120"/>
      <c r="B1014" s="120"/>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row>
    <row r="1015">
      <c r="A1015" s="120"/>
      <c r="B1015" s="120"/>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row>
    <row r="1016">
      <c r="A1016" s="120"/>
      <c r="B1016" s="120"/>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row>
    <row r="1017">
      <c r="A1017" s="120"/>
      <c r="B1017" s="120"/>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row>
  </sheetData>
  <mergeCells count="16">
    <mergeCell ref="A1:H1"/>
    <mergeCell ref="B3:B4"/>
    <mergeCell ref="C3:C4"/>
    <mergeCell ref="D3:D4"/>
    <mergeCell ref="E3:E4"/>
    <mergeCell ref="F3:F4"/>
    <mergeCell ref="G3:G4"/>
    <mergeCell ref="B5:B7"/>
    <mergeCell ref="A24:B24"/>
    <mergeCell ref="A3:A4"/>
    <mergeCell ref="A5:A7"/>
    <mergeCell ref="C5:C7"/>
    <mergeCell ref="D5:D7"/>
    <mergeCell ref="E5:E7"/>
    <mergeCell ref="F5:F7"/>
    <mergeCell ref="G5:G7"/>
  </mergeCells>
  <hyperlinks>
    <hyperlink r:id="rId1" ref="H3"/>
    <hyperlink r:id="rId2" ref="H4"/>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7"/>
    <hyperlink r:id="rId15" ref="H18"/>
    <hyperlink r:id="rId16" ref="H19"/>
    <hyperlink r:id="rId17" ref="H20"/>
    <hyperlink r:id="rId18" ref="H21"/>
    <hyperlink r:id="rId19" ref="H22"/>
    <hyperlink r:id="rId20" ref="H23"/>
  </hyperlinks>
  <printOptions gridLines="1" horizontalCentered="1"/>
  <pageMargins bottom="0.75" footer="0.0" header="0.0" left="0.7" right="0.7" top="0.75"/>
  <pageSetup fitToHeight="0" cellComments="atEnd" orientation="landscape" pageOrder="overThenDown"/>
  <drawing r:id="rId2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ht="32.25" customHeight="1">
      <c r="A3" s="17">
        <v>1.0</v>
      </c>
      <c r="B3" s="121">
        <v>45295.0</v>
      </c>
      <c r="C3" s="17" t="s">
        <v>72</v>
      </c>
      <c r="D3" s="17" t="s">
        <v>137</v>
      </c>
      <c r="E3" s="122">
        <v>4189.88</v>
      </c>
      <c r="F3" s="123">
        <v>555159.1</v>
      </c>
      <c r="G3" s="49" t="s">
        <v>138</v>
      </c>
      <c r="H3" s="58" t="s">
        <v>12</v>
      </c>
      <c r="I3" s="38"/>
      <c r="J3" s="38"/>
      <c r="K3" s="33"/>
      <c r="L3" s="33"/>
      <c r="M3" s="33"/>
      <c r="N3" s="33"/>
      <c r="O3" s="33"/>
      <c r="P3" s="33"/>
      <c r="Q3" s="33"/>
      <c r="R3" s="33"/>
      <c r="S3" s="33"/>
      <c r="T3" s="33"/>
      <c r="U3" s="33"/>
      <c r="V3" s="33"/>
      <c r="W3" s="33"/>
      <c r="X3" s="33"/>
      <c r="Y3" s="33"/>
      <c r="Z3" s="33"/>
      <c r="AA3" s="33"/>
    </row>
    <row r="4" ht="32.25" customHeight="1">
      <c r="A4" s="23"/>
      <c r="B4" s="23"/>
      <c r="C4" s="23"/>
      <c r="D4" s="23"/>
      <c r="E4" s="24"/>
      <c r="F4" s="23"/>
      <c r="G4" s="23"/>
      <c r="H4" s="58" t="s">
        <v>12</v>
      </c>
      <c r="I4" s="38"/>
      <c r="J4" s="38"/>
      <c r="K4" s="33"/>
      <c r="L4" s="33"/>
      <c r="M4" s="33"/>
      <c r="N4" s="33"/>
      <c r="O4" s="33"/>
      <c r="P4" s="33"/>
      <c r="Q4" s="33"/>
      <c r="R4" s="33"/>
      <c r="S4" s="33"/>
      <c r="T4" s="33"/>
      <c r="U4" s="33"/>
      <c r="V4" s="33"/>
      <c r="W4" s="33"/>
      <c r="X4" s="33"/>
      <c r="Y4" s="33"/>
      <c r="Z4" s="33"/>
      <c r="AA4" s="33"/>
    </row>
    <row r="5">
      <c r="A5" s="61" t="s">
        <v>70</v>
      </c>
      <c r="B5" s="3"/>
      <c r="C5" s="62"/>
      <c r="D5" s="62"/>
      <c r="E5" s="124">
        <f t="shared" ref="E5:F5" si="1">SUM(E3)</f>
        <v>4189.88</v>
      </c>
      <c r="F5" s="71">
        <f t="shared" si="1"/>
        <v>555159.1</v>
      </c>
      <c r="G5" s="65"/>
      <c r="H5" s="66"/>
      <c r="I5" s="33"/>
      <c r="J5" s="33"/>
      <c r="K5" s="33"/>
      <c r="L5" s="33"/>
      <c r="M5" s="33"/>
      <c r="N5" s="33"/>
      <c r="O5" s="33"/>
      <c r="P5" s="33"/>
      <c r="Q5" s="33"/>
      <c r="R5" s="33"/>
      <c r="S5" s="33"/>
      <c r="T5" s="33"/>
      <c r="U5" s="33"/>
      <c r="V5" s="33"/>
      <c r="W5" s="33"/>
      <c r="X5" s="33"/>
      <c r="Y5" s="33"/>
      <c r="Z5" s="33"/>
      <c r="AA5" s="33"/>
    </row>
    <row r="6">
      <c r="A6" s="72" t="s">
        <v>139</v>
      </c>
      <c r="B6" s="33"/>
      <c r="C6" s="33"/>
      <c r="D6" s="33"/>
      <c r="E6" s="33"/>
      <c r="F6" s="33"/>
      <c r="G6" s="33"/>
      <c r="H6" s="33"/>
      <c r="I6" s="33"/>
      <c r="J6" s="33"/>
      <c r="K6" s="33"/>
      <c r="L6" s="33"/>
      <c r="M6" s="33"/>
      <c r="N6" s="33"/>
      <c r="O6" s="33"/>
      <c r="P6" s="33"/>
      <c r="Q6" s="33"/>
      <c r="R6" s="33"/>
      <c r="S6" s="33"/>
      <c r="T6" s="33"/>
      <c r="U6" s="33"/>
      <c r="V6" s="33"/>
      <c r="W6" s="33"/>
      <c r="X6" s="33"/>
      <c r="Y6" s="33"/>
      <c r="Z6" s="33"/>
      <c r="AA6" s="33"/>
    </row>
    <row r="7">
      <c r="A7" s="33"/>
      <c r="B7" s="33"/>
      <c r="C7" s="33"/>
      <c r="D7" s="70"/>
      <c r="E7" s="33"/>
      <c r="F7" s="33"/>
      <c r="G7" s="33"/>
      <c r="H7" s="33"/>
      <c r="I7" s="33"/>
      <c r="J7" s="33"/>
      <c r="K7" s="33"/>
      <c r="L7" s="33"/>
      <c r="M7" s="33"/>
      <c r="N7" s="33"/>
      <c r="O7" s="33"/>
      <c r="P7" s="33"/>
      <c r="Q7" s="33"/>
      <c r="R7" s="33"/>
      <c r="S7" s="33"/>
      <c r="T7" s="33"/>
      <c r="U7" s="33"/>
      <c r="V7" s="33"/>
      <c r="W7" s="33"/>
      <c r="X7" s="33"/>
      <c r="Y7" s="33"/>
      <c r="Z7" s="33"/>
      <c r="AA7" s="33"/>
    </row>
    <row r="8">
      <c r="A8" s="1" t="s">
        <v>0</v>
      </c>
      <c r="B8" s="2"/>
      <c r="C8" s="2"/>
      <c r="D8" s="2"/>
      <c r="E8" s="2"/>
      <c r="F8" s="2"/>
      <c r="G8" s="2"/>
      <c r="H8" s="3"/>
      <c r="I8" s="33"/>
      <c r="J8" s="33"/>
      <c r="K8" s="33"/>
      <c r="L8" s="33"/>
      <c r="M8" s="33"/>
      <c r="N8" s="33"/>
      <c r="O8" s="33"/>
      <c r="P8" s="33"/>
      <c r="Q8" s="33"/>
      <c r="R8" s="33"/>
      <c r="S8" s="33"/>
      <c r="T8" s="33"/>
      <c r="U8" s="33"/>
      <c r="V8" s="33"/>
      <c r="W8" s="33"/>
      <c r="X8" s="33"/>
      <c r="Y8" s="33"/>
      <c r="Z8" s="33"/>
      <c r="AA8" s="33"/>
    </row>
    <row r="9">
      <c r="A9" s="5" t="s">
        <v>1</v>
      </c>
      <c r="B9" s="5" t="s">
        <v>2</v>
      </c>
      <c r="C9" s="5" t="s">
        <v>3</v>
      </c>
      <c r="D9" s="5" t="s">
        <v>4</v>
      </c>
      <c r="E9" s="5" t="s">
        <v>5</v>
      </c>
      <c r="F9" s="5" t="s">
        <v>6</v>
      </c>
      <c r="G9" s="5" t="s">
        <v>7</v>
      </c>
      <c r="H9" s="34" t="s">
        <v>8</v>
      </c>
      <c r="I9" s="33"/>
      <c r="J9" s="33"/>
      <c r="K9" s="33"/>
      <c r="L9" s="33"/>
      <c r="M9" s="33"/>
      <c r="N9" s="33"/>
      <c r="O9" s="33"/>
      <c r="P9" s="33"/>
      <c r="Q9" s="33"/>
      <c r="R9" s="33"/>
      <c r="S9" s="33"/>
      <c r="T9" s="33"/>
      <c r="U9" s="33"/>
      <c r="V9" s="33"/>
      <c r="W9" s="33"/>
      <c r="X9" s="33"/>
      <c r="Y9" s="33"/>
      <c r="Z9" s="33"/>
      <c r="AA9" s="33"/>
    </row>
    <row r="10">
      <c r="A10" s="9">
        <v>1.0</v>
      </c>
      <c r="B10" s="109">
        <v>45342.0</v>
      </c>
      <c r="C10" s="9" t="s">
        <v>140</v>
      </c>
      <c r="D10" s="9" t="s">
        <v>141</v>
      </c>
      <c r="E10" s="125">
        <v>6900.0</v>
      </c>
      <c r="F10" s="126">
        <v>905625.0</v>
      </c>
      <c r="G10" s="9" t="s">
        <v>142</v>
      </c>
      <c r="H10" s="127" t="s">
        <v>12</v>
      </c>
      <c r="I10" s="38"/>
      <c r="J10" s="38"/>
      <c r="K10" s="33"/>
      <c r="L10" s="33"/>
      <c r="M10" s="33"/>
      <c r="N10" s="33"/>
      <c r="O10" s="33"/>
      <c r="P10" s="33"/>
      <c r="Q10" s="33"/>
      <c r="R10" s="33"/>
      <c r="S10" s="33"/>
      <c r="T10" s="33"/>
      <c r="U10" s="33"/>
      <c r="V10" s="33"/>
      <c r="W10" s="33"/>
      <c r="X10" s="33"/>
      <c r="Y10" s="33"/>
      <c r="Z10" s="33"/>
      <c r="AA10" s="33"/>
    </row>
    <row r="11">
      <c r="A11" s="9">
        <v>2.0</v>
      </c>
      <c r="B11" s="109">
        <v>45342.0</v>
      </c>
      <c r="C11" s="9" t="s">
        <v>143</v>
      </c>
      <c r="D11" s="9" t="s">
        <v>144</v>
      </c>
      <c r="E11" s="125">
        <v>6552.38</v>
      </c>
      <c r="F11" s="126">
        <v>860000.0</v>
      </c>
      <c r="G11" s="9" t="s">
        <v>145</v>
      </c>
      <c r="H11" s="23"/>
      <c r="I11" s="72"/>
      <c r="J11" s="38"/>
      <c r="K11" s="33"/>
      <c r="L11" s="33"/>
      <c r="M11" s="33"/>
      <c r="N11" s="33"/>
      <c r="O11" s="33"/>
      <c r="P11" s="33"/>
      <c r="Q11" s="33"/>
      <c r="R11" s="33"/>
      <c r="S11" s="33"/>
      <c r="T11" s="33"/>
      <c r="U11" s="33"/>
      <c r="V11" s="33"/>
      <c r="W11" s="33"/>
      <c r="X11" s="33"/>
      <c r="Y11" s="33"/>
      <c r="Z11" s="33"/>
      <c r="AA11" s="33"/>
    </row>
    <row r="12">
      <c r="A12" s="9">
        <v>3.0</v>
      </c>
      <c r="B12" s="109">
        <v>45342.0</v>
      </c>
      <c r="C12" s="94" t="s">
        <v>146</v>
      </c>
      <c r="D12" s="94" t="s">
        <v>147</v>
      </c>
      <c r="E12" s="128">
        <v>3085.71</v>
      </c>
      <c r="F12" s="114">
        <v>405000.0</v>
      </c>
      <c r="G12" s="129" t="s">
        <v>148</v>
      </c>
      <c r="H12" s="130" t="s">
        <v>12</v>
      </c>
      <c r="I12" s="38"/>
      <c r="J12" s="38"/>
      <c r="K12" s="33"/>
      <c r="L12" s="33"/>
      <c r="M12" s="33"/>
      <c r="N12" s="33"/>
      <c r="O12" s="33"/>
      <c r="P12" s="33"/>
      <c r="Q12" s="33"/>
      <c r="R12" s="33"/>
      <c r="S12" s="33"/>
      <c r="T12" s="33"/>
      <c r="U12" s="33"/>
      <c r="V12" s="33"/>
      <c r="W12" s="33"/>
      <c r="X12" s="33"/>
      <c r="Y12" s="33"/>
      <c r="Z12" s="33"/>
      <c r="AA12" s="33"/>
    </row>
    <row r="13">
      <c r="A13" s="9">
        <v>4.0</v>
      </c>
      <c r="B13" s="109">
        <v>45342.0</v>
      </c>
      <c r="C13" s="131" t="s">
        <v>149</v>
      </c>
      <c r="D13" s="131" t="s">
        <v>150</v>
      </c>
      <c r="E13" s="105">
        <v>150.0</v>
      </c>
      <c r="F13" s="132">
        <v>19687.5</v>
      </c>
      <c r="G13" s="131" t="s">
        <v>151</v>
      </c>
      <c r="H13" s="133" t="s">
        <v>12</v>
      </c>
      <c r="I13" s="38"/>
      <c r="J13" s="38"/>
      <c r="K13" s="33"/>
      <c r="L13" s="33"/>
      <c r="M13" s="33"/>
      <c r="N13" s="33"/>
      <c r="O13" s="33"/>
      <c r="P13" s="33"/>
      <c r="Q13" s="33"/>
      <c r="R13" s="33"/>
      <c r="S13" s="33"/>
      <c r="T13" s="33"/>
      <c r="U13" s="33"/>
      <c r="V13" s="33"/>
      <c r="W13" s="33"/>
      <c r="X13" s="33"/>
      <c r="Y13" s="33"/>
      <c r="Z13" s="33"/>
      <c r="AA13" s="33"/>
    </row>
    <row r="14">
      <c r="A14" s="9">
        <v>5.0</v>
      </c>
      <c r="B14" s="109">
        <v>45342.0</v>
      </c>
      <c r="C14" s="131" t="s">
        <v>152</v>
      </c>
      <c r="D14" s="131" t="s">
        <v>153</v>
      </c>
      <c r="E14" s="105">
        <v>100.0</v>
      </c>
      <c r="F14" s="132">
        <v>13125.0</v>
      </c>
      <c r="G14" s="131" t="s">
        <v>154</v>
      </c>
      <c r="H14" s="24"/>
      <c r="I14" s="38"/>
      <c r="J14" s="38"/>
      <c r="K14" s="33"/>
      <c r="L14" s="33"/>
      <c r="M14" s="33"/>
      <c r="N14" s="33"/>
      <c r="O14" s="33"/>
      <c r="P14" s="33"/>
      <c r="Q14" s="33"/>
      <c r="R14" s="33"/>
      <c r="S14" s="33"/>
      <c r="T14" s="33"/>
      <c r="U14" s="33"/>
      <c r="V14" s="33"/>
      <c r="W14" s="33"/>
      <c r="X14" s="33"/>
      <c r="Y14" s="33"/>
      <c r="Z14" s="33"/>
      <c r="AA14" s="33"/>
    </row>
    <row r="15" ht="75.75" customHeight="1">
      <c r="A15" s="17">
        <v>6.0</v>
      </c>
      <c r="B15" s="81">
        <v>45342.0</v>
      </c>
      <c r="C15" s="134" t="s">
        <v>155</v>
      </c>
      <c r="D15" s="135" t="s">
        <v>156</v>
      </c>
      <c r="E15" s="136">
        <v>350.0</v>
      </c>
      <c r="F15" s="137">
        <v>45937.5</v>
      </c>
      <c r="G15" s="135" t="s">
        <v>157</v>
      </c>
      <c r="H15" s="138" t="s">
        <v>12</v>
      </c>
      <c r="I15" s="38"/>
      <c r="J15" s="38"/>
      <c r="K15" s="33"/>
      <c r="L15" s="33"/>
      <c r="M15" s="33"/>
      <c r="N15" s="33"/>
      <c r="O15" s="33"/>
      <c r="P15" s="33"/>
      <c r="Q15" s="33"/>
      <c r="R15" s="33"/>
      <c r="S15" s="33"/>
      <c r="T15" s="33"/>
      <c r="U15" s="33"/>
      <c r="V15" s="33"/>
      <c r="W15" s="33"/>
      <c r="X15" s="33"/>
      <c r="Y15" s="33"/>
      <c r="Z15" s="33"/>
      <c r="AA15" s="33"/>
    </row>
    <row r="16">
      <c r="A16" s="9">
        <v>7.0</v>
      </c>
      <c r="B16" s="109">
        <v>45342.0</v>
      </c>
      <c r="C16" s="99" t="s">
        <v>20</v>
      </c>
      <c r="D16" s="131" t="s">
        <v>158</v>
      </c>
      <c r="E16" s="125">
        <v>59.43</v>
      </c>
      <c r="F16" s="132">
        <v>7800.0</v>
      </c>
      <c r="G16" s="131" t="s">
        <v>159</v>
      </c>
      <c r="H16" s="138" t="s">
        <v>12</v>
      </c>
      <c r="I16" s="38"/>
      <c r="J16" s="38"/>
      <c r="K16" s="33"/>
      <c r="L16" s="33"/>
      <c r="M16" s="33"/>
      <c r="N16" s="33"/>
      <c r="O16" s="33"/>
      <c r="P16" s="33"/>
      <c r="Q16" s="33"/>
      <c r="R16" s="33"/>
      <c r="S16" s="33"/>
      <c r="T16" s="33"/>
      <c r="U16" s="33"/>
      <c r="V16" s="33"/>
      <c r="W16" s="33"/>
      <c r="X16" s="33"/>
      <c r="Y16" s="33"/>
      <c r="Z16" s="33"/>
      <c r="AA16" s="33"/>
    </row>
    <row r="17">
      <c r="A17" s="112">
        <v>8.0</v>
      </c>
      <c r="B17" s="109">
        <v>45342.0</v>
      </c>
      <c r="C17" s="99" t="s">
        <v>160</v>
      </c>
      <c r="D17" s="131" t="s">
        <v>161</v>
      </c>
      <c r="E17" s="105">
        <v>600.0</v>
      </c>
      <c r="F17" s="132">
        <v>78750.0</v>
      </c>
      <c r="G17" s="131" t="s">
        <v>162</v>
      </c>
      <c r="H17" s="138" t="s">
        <v>12</v>
      </c>
      <c r="I17" s="38"/>
      <c r="J17" s="38"/>
      <c r="K17" s="33"/>
      <c r="L17" s="33"/>
      <c r="M17" s="33"/>
      <c r="N17" s="33"/>
      <c r="O17" s="33"/>
      <c r="P17" s="33"/>
      <c r="Q17" s="33"/>
      <c r="R17" s="33"/>
      <c r="S17" s="33"/>
      <c r="T17" s="33"/>
      <c r="U17" s="33"/>
      <c r="V17" s="33"/>
      <c r="W17" s="33"/>
      <c r="X17" s="33"/>
      <c r="Y17" s="33"/>
      <c r="Z17" s="33"/>
      <c r="AA17" s="33"/>
    </row>
    <row r="18">
      <c r="A18" s="116">
        <v>9.0</v>
      </c>
      <c r="B18" s="109">
        <v>45342.0</v>
      </c>
      <c r="C18" s="112" t="s">
        <v>83</v>
      </c>
      <c r="D18" s="94" t="s">
        <v>163</v>
      </c>
      <c r="E18" s="128">
        <v>2820.6</v>
      </c>
      <c r="F18" s="114">
        <v>370203.75</v>
      </c>
      <c r="G18" s="94" t="s">
        <v>164</v>
      </c>
      <c r="H18" s="138" t="s">
        <v>12</v>
      </c>
      <c r="I18" s="38"/>
      <c r="J18" s="38"/>
      <c r="K18" s="33"/>
      <c r="L18" s="33"/>
      <c r="M18" s="33"/>
      <c r="N18" s="33"/>
      <c r="O18" s="33"/>
      <c r="P18" s="33"/>
      <c r="Q18" s="33"/>
      <c r="R18" s="33"/>
      <c r="S18" s="33"/>
      <c r="T18" s="33"/>
      <c r="U18" s="33"/>
      <c r="V18" s="33"/>
      <c r="W18" s="33"/>
      <c r="X18" s="33"/>
      <c r="Y18" s="33"/>
      <c r="Z18" s="33"/>
      <c r="AA18" s="33"/>
    </row>
    <row r="19">
      <c r="A19" s="116">
        <v>10.0</v>
      </c>
      <c r="B19" s="109">
        <v>45342.0</v>
      </c>
      <c r="C19" s="99" t="s">
        <v>165</v>
      </c>
      <c r="D19" s="99" t="s">
        <v>166</v>
      </c>
      <c r="E19" s="125">
        <v>22.86</v>
      </c>
      <c r="F19" s="132">
        <v>3000.0</v>
      </c>
      <c r="G19" s="131" t="s">
        <v>167</v>
      </c>
      <c r="H19" s="138" t="s">
        <v>12</v>
      </c>
      <c r="I19" s="38"/>
      <c r="J19" s="38"/>
      <c r="K19" s="33"/>
      <c r="L19" s="33"/>
      <c r="M19" s="33"/>
      <c r="N19" s="33"/>
      <c r="O19" s="33"/>
      <c r="P19" s="33"/>
      <c r="Q19" s="33"/>
      <c r="R19" s="33"/>
      <c r="S19" s="33"/>
      <c r="T19" s="33"/>
      <c r="U19" s="33"/>
      <c r="V19" s="33"/>
      <c r="W19" s="33"/>
      <c r="X19" s="33"/>
      <c r="Y19" s="33"/>
      <c r="Z19" s="33"/>
      <c r="AA19" s="33"/>
    </row>
    <row r="20">
      <c r="A20" s="116">
        <v>11.0</v>
      </c>
      <c r="B20" s="109">
        <v>45342.0</v>
      </c>
      <c r="C20" s="99" t="s">
        <v>38</v>
      </c>
      <c r="D20" s="131" t="s">
        <v>168</v>
      </c>
      <c r="E20" s="125">
        <v>471.62</v>
      </c>
      <c r="F20" s="132">
        <v>61900.0</v>
      </c>
      <c r="G20" s="131" t="s">
        <v>169</v>
      </c>
      <c r="H20" s="138" t="s">
        <v>12</v>
      </c>
      <c r="I20" s="38"/>
      <c r="J20" s="38"/>
      <c r="K20" s="33"/>
      <c r="L20" s="33"/>
      <c r="M20" s="33"/>
      <c r="N20" s="33"/>
      <c r="O20" s="33"/>
      <c r="P20" s="33"/>
      <c r="Q20" s="33"/>
      <c r="R20" s="33"/>
      <c r="S20" s="33"/>
      <c r="T20" s="33"/>
      <c r="U20" s="33"/>
      <c r="V20" s="33"/>
      <c r="W20" s="33"/>
      <c r="X20" s="33"/>
      <c r="Y20" s="33"/>
      <c r="Z20" s="33"/>
      <c r="AA20" s="33"/>
    </row>
    <row r="21">
      <c r="A21" s="116">
        <v>12.0</v>
      </c>
      <c r="B21" s="109">
        <v>45342.0</v>
      </c>
      <c r="C21" s="94" t="s">
        <v>170</v>
      </c>
      <c r="D21" s="94" t="s">
        <v>171</v>
      </c>
      <c r="E21" s="139">
        <v>50.0</v>
      </c>
      <c r="F21" s="114">
        <v>6562.5</v>
      </c>
      <c r="G21" s="129" t="s">
        <v>172</v>
      </c>
      <c r="H21" s="138" t="s">
        <v>12</v>
      </c>
      <c r="I21" s="38"/>
      <c r="J21" s="38"/>
      <c r="K21" s="33"/>
      <c r="L21" s="33"/>
      <c r="M21" s="33"/>
      <c r="N21" s="33"/>
      <c r="O21" s="33"/>
      <c r="P21" s="33"/>
      <c r="Q21" s="33"/>
      <c r="R21" s="33"/>
      <c r="S21" s="33"/>
      <c r="T21" s="33"/>
      <c r="U21" s="33"/>
      <c r="V21" s="33"/>
      <c r="W21" s="33"/>
      <c r="X21" s="33"/>
      <c r="Y21" s="33"/>
      <c r="Z21" s="33"/>
      <c r="AA21" s="33"/>
    </row>
    <row r="22">
      <c r="A22" s="116">
        <v>13.0</v>
      </c>
      <c r="B22" s="109">
        <v>45342.0</v>
      </c>
      <c r="C22" s="99" t="s">
        <v>173</v>
      </c>
      <c r="D22" s="99" t="s">
        <v>174</v>
      </c>
      <c r="E22" s="105">
        <v>500.0</v>
      </c>
      <c r="F22" s="132">
        <v>656625.0</v>
      </c>
      <c r="G22" s="99" t="s">
        <v>175</v>
      </c>
      <c r="H22" s="138" t="s">
        <v>12</v>
      </c>
      <c r="I22" s="38"/>
      <c r="J22" s="38"/>
      <c r="K22" s="33"/>
      <c r="L22" s="33"/>
      <c r="M22" s="33"/>
      <c r="N22" s="33"/>
      <c r="O22" s="33"/>
      <c r="P22" s="33"/>
      <c r="Q22" s="33"/>
      <c r="R22" s="33"/>
      <c r="S22" s="33"/>
      <c r="T22" s="33"/>
      <c r="U22" s="33"/>
      <c r="V22" s="33"/>
      <c r="W22" s="33"/>
      <c r="X22" s="33"/>
      <c r="Y22" s="33"/>
      <c r="Z22" s="33"/>
      <c r="AA22" s="33"/>
    </row>
    <row r="23">
      <c r="A23" s="61" t="s">
        <v>70</v>
      </c>
      <c r="B23" s="3"/>
      <c r="C23" s="62"/>
      <c r="D23" s="62"/>
      <c r="E23" s="124">
        <f t="shared" ref="E23:F23" si="2">SUM(E10:E22)</f>
        <v>21662.6</v>
      </c>
      <c r="F23" s="71">
        <f t="shared" si="2"/>
        <v>3434216.25</v>
      </c>
      <c r="G23" s="65"/>
      <c r="H23" s="66"/>
      <c r="I23" s="33"/>
      <c r="J23" s="33"/>
      <c r="K23" s="33"/>
      <c r="L23" s="33"/>
      <c r="M23" s="33"/>
      <c r="N23" s="33"/>
      <c r="O23" s="33"/>
      <c r="P23" s="33"/>
      <c r="Q23" s="33"/>
      <c r="R23" s="33"/>
      <c r="S23" s="33"/>
      <c r="T23" s="33"/>
      <c r="U23" s="33"/>
      <c r="V23" s="33"/>
      <c r="W23" s="33"/>
      <c r="X23" s="33"/>
      <c r="Y23" s="33"/>
      <c r="Z23" s="33"/>
      <c r="AA23" s="33"/>
    </row>
    <row r="24">
      <c r="A24" s="72" t="s">
        <v>176</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1" t="s">
        <v>0</v>
      </c>
      <c r="B26" s="2"/>
      <c r="C26" s="2"/>
      <c r="D26" s="2"/>
      <c r="E26" s="2"/>
      <c r="F26" s="2"/>
      <c r="G26" s="2"/>
      <c r="H26" s="3"/>
      <c r="I26" s="33"/>
      <c r="J26" s="33"/>
      <c r="K26" s="33"/>
      <c r="L26" s="33"/>
      <c r="M26" s="33"/>
      <c r="N26" s="33"/>
      <c r="O26" s="33"/>
      <c r="P26" s="33"/>
      <c r="Q26" s="33"/>
      <c r="R26" s="33"/>
      <c r="S26" s="33"/>
      <c r="T26" s="33"/>
      <c r="U26" s="33"/>
      <c r="V26" s="33"/>
      <c r="W26" s="33"/>
      <c r="X26" s="33"/>
      <c r="Y26" s="33"/>
      <c r="Z26" s="33"/>
      <c r="AA26" s="33"/>
    </row>
    <row r="27">
      <c r="A27" s="5" t="s">
        <v>1</v>
      </c>
      <c r="B27" s="5" t="s">
        <v>2</v>
      </c>
      <c r="C27" s="5" t="s">
        <v>3</v>
      </c>
      <c r="D27" s="5" t="s">
        <v>4</v>
      </c>
      <c r="E27" s="5" t="s">
        <v>5</v>
      </c>
      <c r="F27" s="5" t="s">
        <v>6</v>
      </c>
      <c r="G27" s="5" t="s">
        <v>7</v>
      </c>
      <c r="H27" s="34" t="s">
        <v>8</v>
      </c>
      <c r="I27" s="33"/>
      <c r="J27" s="33"/>
      <c r="K27" s="33"/>
      <c r="L27" s="33"/>
      <c r="M27" s="33"/>
      <c r="N27" s="33"/>
      <c r="O27" s="33"/>
      <c r="P27" s="33"/>
      <c r="Q27" s="33"/>
      <c r="R27" s="33"/>
      <c r="S27" s="33"/>
      <c r="T27" s="33"/>
      <c r="U27" s="33"/>
      <c r="V27" s="33"/>
      <c r="W27" s="33"/>
      <c r="X27" s="33"/>
      <c r="Y27" s="33"/>
      <c r="Z27" s="33"/>
      <c r="AA27" s="33"/>
    </row>
    <row r="28">
      <c r="A28" s="108">
        <v>1.0</v>
      </c>
      <c r="B28" s="109">
        <v>45360.0</v>
      </c>
      <c r="C28" s="131" t="s">
        <v>177</v>
      </c>
      <c r="D28" s="131" t="s">
        <v>178</v>
      </c>
      <c r="E28" s="125">
        <v>1000.0</v>
      </c>
      <c r="F28" s="132">
        <v>131250.0</v>
      </c>
      <c r="G28" s="131" t="s">
        <v>179</v>
      </c>
      <c r="H28" s="41" t="s">
        <v>12</v>
      </c>
      <c r="I28" s="38"/>
      <c r="J28" s="38"/>
      <c r="K28" s="33"/>
      <c r="L28" s="33"/>
      <c r="M28" s="33"/>
      <c r="N28" s="33"/>
      <c r="O28" s="33"/>
      <c r="P28" s="33"/>
      <c r="Q28" s="33"/>
      <c r="R28" s="33"/>
      <c r="S28" s="33"/>
      <c r="T28" s="33"/>
      <c r="U28" s="33"/>
      <c r="V28" s="33"/>
      <c r="W28" s="33"/>
      <c r="X28" s="33"/>
      <c r="Y28" s="33"/>
      <c r="Z28" s="33"/>
      <c r="AA28" s="33"/>
    </row>
    <row r="29">
      <c r="A29" s="108">
        <v>2.0</v>
      </c>
      <c r="B29" s="109">
        <v>45371.0</v>
      </c>
      <c r="C29" s="99" t="s">
        <v>173</v>
      </c>
      <c r="D29" s="99" t="s">
        <v>174</v>
      </c>
      <c r="E29" s="105">
        <v>500.0</v>
      </c>
      <c r="F29" s="132">
        <v>656625.0</v>
      </c>
      <c r="G29" s="99" t="s">
        <v>175</v>
      </c>
      <c r="H29" s="138" t="s">
        <v>12</v>
      </c>
      <c r="I29" s="38"/>
      <c r="J29" s="38"/>
      <c r="K29" s="33"/>
      <c r="L29" s="33"/>
      <c r="M29" s="33"/>
      <c r="N29" s="33"/>
      <c r="O29" s="33"/>
      <c r="P29" s="33"/>
      <c r="Q29" s="33"/>
      <c r="R29" s="33"/>
      <c r="S29" s="33"/>
      <c r="T29" s="33"/>
      <c r="U29" s="33"/>
      <c r="V29" s="33"/>
      <c r="W29" s="33"/>
      <c r="X29" s="33"/>
      <c r="Y29" s="33"/>
      <c r="Z29" s="33"/>
      <c r="AA29" s="33"/>
    </row>
    <row r="30">
      <c r="A30" s="108">
        <v>3.0</v>
      </c>
      <c r="B30" s="109">
        <v>45381.0</v>
      </c>
      <c r="C30" s="131" t="s">
        <v>44</v>
      </c>
      <c r="D30" s="131" t="s">
        <v>180</v>
      </c>
      <c r="E30" s="125">
        <v>2732.04</v>
      </c>
      <c r="F30" s="132">
        <v>358580.0</v>
      </c>
      <c r="G30" s="131" t="s">
        <v>181</v>
      </c>
      <c r="H30" s="138" t="s">
        <v>12</v>
      </c>
      <c r="I30" s="38"/>
      <c r="J30" s="38"/>
      <c r="K30" s="33"/>
      <c r="L30" s="33"/>
      <c r="M30" s="33"/>
      <c r="N30" s="33"/>
      <c r="O30" s="33"/>
      <c r="P30" s="33"/>
      <c r="Q30" s="33"/>
      <c r="R30" s="33"/>
      <c r="S30" s="33"/>
      <c r="T30" s="33"/>
      <c r="U30" s="33"/>
      <c r="V30" s="33"/>
      <c r="W30" s="33"/>
      <c r="X30" s="33"/>
      <c r="Y30" s="33"/>
      <c r="Z30" s="33"/>
      <c r="AA30" s="33"/>
    </row>
    <row r="31">
      <c r="A31" s="61" t="s">
        <v>70</v>
      </c>
      <c r="B31" s="3"/>
      <c r="C31" s="62"/>
      <c r="D31" s="62"/>
      <c r="E31" s="124">
        <f t="shared" ref="E31:F31" si="3">SUM(E28:E30)</f>
        <v>4232.04</v>
      </c>
      <c r="F31" s="71">
        <f t="shared" si="3"/>
        <v>1146455</v>
      </c>
      <c r="G31" s="65"/>
      <c r="H31" s="66"/>
      <c r="I31" s="33"/>
      <c r="J31" s="33"/>
      <c r="K31" s="33"/>
      <c r="L31" s="33"/>
      <c r="M31" s="33"/>
      <c r="N31" s="33"/>
      <c r="O31" s="33"/>
      <c r="P31" s="33"/>
      <c r="Q31" s="33"/>
      <c r="R31" s="33"/>
      <c r="S31" s="33"/>
      <c r="T31" s="33"/>
      <c r="U31" s="33"/>
      <c r="V31" s="33"/>
      <c r="W31" s="33"/>
      <c r="X31" s="33"/>
      <c r="Y31" s="33"/>
      <c r="Z31" s="33"/>
      <c r="AA31" s="33"/>
    </row>
    <row r="32">
      <c r="A32" s="72" t="s">
        <v>176</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sheetData>
  <mergeCells count="15">
    <mergeCell ref="B3:B4"/>
    <mergeCell ref="A5:B5"/>
    <mergeCell ref="A23:B23"/>
    <mergeCell ref="A31:B31"/>
    <mergeCell ref="G3:G4"/>
    <mergeCell ref="H10:H11"/>
    <mergeCell ref="H13:H14"/>
    <mergeCell ref="A1:H1"/>
    <mergeCell ref="A3:A4"/>
    <mergeCell ref="C3:C4"/>
    <mergeCell ref="D3:D4"/>
    <mergeCell ref="E3:E4"/>
    <mergeCell ref="F3:F4"/>
    <mergeCell ref="A8:H8"/>
    <mergeCell ref="A26:H26"/>
  </mergeCells>
  <hyperlinks>
    <hyperlink r:id="rId1" ref="H3"/>
    <hyperlink r:id="rId2" ref="H4"/>
    <hyperlink r:id="rId3" ref="H10"/>
    <hyperlink r:id="rId4" ref="H12"/>
    <hyperlink r:id="rId5" ref="H13"/>
    <hyperlink r:id="rId6" ref="H15"/>
    <hyperlink r:id="rId7" ref="H16"/>
    <hyperlink r:id="rId8" ref="H17"/>
    <hyperlink r:id="rId9" ref="H18"/>
    <hyperlink r:id="rId10" ref="H19"/>
    <hyperlink r:id="rId11" ref="H20"/>
    <hyperlink r:id="rId12" ref="H21"/>
    <hyperlink r:id="rId13" ref="H22"/>
    <hyperlink r:id="rId14" ref="H28"/>
    <hyperlink r:id="rId15" ref="H29"/>
    <hyperlink r:id="rId16" ref="H30"/>
  </hyperlinks>
  <printOptions gridLines="1" horizontalCentered="1"/>
  <pageMargins bottom="0.75" footer="0.0" header="0.0" left="0.7" right="0.7" top="0.75"/>
  <pageSetup fitToHeight="0" cellComments="atEnd" orientation="landscape" pageOrder="overThenDown"/>
  <drawing r:id="rId17"/>
</worksheet>
</file>